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hteinen\Toimintasäännöt ja suunnitelmat\Sopimukset\Laboratoriosopimukset\2024-2026\"/>
    </mc:Choice>
  </mc:AlternateContent>
  <xr:revisionPtr revIDLastSave="0" documentId="13_ncr:1_{B8C8A58C-0D74-42E6-B811-0811EC695305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Yhteinen" sheetId="1" r:id="rId1"/>
  </sheets>
  <calcPr calcId="191029"/>
</workbook>
</file>

<file path=xl/calcChain.xml><?xml version="1.0" encoding="utf-8"?>
<calcChain xmlns="http://schemas.openxmlformats.org/spreadsheetml/2006/main">
  <c r="H48" i="1" l="1"/>
  <c r="B125" i="1" l="1"/>
  <c r="B10" i="1"/>
  <c r="B11" i="1"/>
  <c r="B9" i="1"/>
  <c r="B8" i="1"/>
  <c r="B7" i="1"/>
  <c r="B6" i="1"/>
  <c r="B5" i="1"/>
  <c r="B4" i="1"/>
  <c r="B3" i="1"/>
  <c r="D88" i="1"/>
  <c r="B123" i="1"/>
  <c r="B124" i="1"/>
  <c r="B97" i="1" l="1"/>
  <c r="B88" i="1"/>
  <c r="B48" i="1"/>
  <c r="I48" i="1"/>
  <c r="D97" i="1"/>
</calcChain>
</file>

<file path=xl/sharedStrings.xml><?xml version="1.0" encoding="utf-8"?>
<sst xmlns="http://schemas.openxmlformats.org/spreadsheetml/2006/main" count="318" uniqueCount="227">
  <si>
    <t>TALOUSVESI</t>
  </si>
  <si>
    <t>Kokkolan Vesi</t>
  </si>
  <si>
    <t>Uudenkylän Vesiosuuskunta</t>
  </si>
  <si>
    <t>Kronoby Vatten och Avlopp</t>
  </si>
  <si>
    <t>Terjärv Vatten och Avlopp</t>
  </si>
  <si>
    <t>Nedervetil Vattenandelslag</t>
  </si>
  <si>
    <t>Andelslaget Söderby Vatten</t>
  </si>
  <si>
    <t>Brännkärr-Backända Vattenandelslag</t>
  </si>
  <si>
    <t>Kannuksen Vesiosuuskunta</t>
  </si>
  <si>
    <t>Toholammin Vesihuolto Oy</t>
  </si>
  <si>
    <t>Sykäräisten Vesihuolto</t>
  </si>
  <si>
    <t>Määttälä-Kiviaho Vesiyhtymä</t>
  </si>
  <si>
    <t>Kohde</t>
  </si>
  <si>
    <t>Näytteenottojen määrä/vuosi (arvio)</t>
  </si>
  <si>
    <t>Toiminta-alue/sijainti</t>
  </si>
  <si>
    <t>Kokkola</t>
  </si>
  <si>
    <t>Kruunupyy</t>
  </si>
  <si>
    <t>Teerijärvi</t>
  </si>
  <si>
    <t>Alaveteli</t>
  </si>
  <si>
    <t xml:space="preserve"> Alaveteli</t>
  </si>
  <si>
    <t>Kannus</t>
  </si>
  <si>
    <t>Toholampi</t>
  </si>
  <si>
    <t>Lestijärven Vesilaitos</t>
  </si>
  <si>
    <t>Yli-Lestin Vesiosuuskunta</t>
  </si>
  <si>
    <t xml:space="preserve">Lahdenperän uimaranta </t>
  </si>
  <si>
    <t>Laajalahden uimaranta</t>
  </si>
  <si>
    <t>Öjan uimaranta</t>
  </si>
  <si>
    <t>Punakalliot</t>
  </si>
  <si>
    <t>Hietaperän uimaranta</t>
  </si>
  <si>
    <t>Heimsjön, norra</t>
  </si>
  <si>
    <t>Norrby simstrand</t>
  </si>
  <si>
    <t>Prästlandsstranden</t>
  </si>
  <si>
    <t>Högnabba simstrand</t>
  </si>
  <si>
    <t>Halsuanjärvi</t>
  </si>
  <si>
    <t>Räyringinjärvi</t>
  </si>
  <si>
    <t>Karjalankoski</t>
  </si>
  <si>
    <t>Korpelan pato</t>
  </si>
  <si>
    <t>Maauimala</t>
  </si>
  <si>
    <t>Leppilampi</t>
  </si>
  <si>
    <t>Kopsalamäen uimaranta</t>
  </si>
  <si>
    <t>Pajamäen uimapaikka</t>
  </si>
  <si>
    <t>Komannen uimaranta</t>
  </si>
  <si>
    <t>Korpijärven uimaranta</t>
  </si>
  <si>
    <t>Parannan uimaranta</t>
  </si>
  <si>
    <t>FC Kuturannan uimaranta</t>
  </si>
  <si>
    <t>Lahdenperäntie, Kokkola</t>
  </si>
  <si>
    <t>Meritie, Kokkola</t>
  </si>
  <si>
    <t>Hietanokantie, Kokkola</t>
  </si>
  <si>
    <t>Långö, Öjantie, Kokkola</t>
  </si>
  <si>
    <t>Ohtakarintie, Lohtaja, Kokkola</t>
  </si>
  <si>
    <t>Trullevinniemi, Kokkola</t>
  </si>
  <si>
    <t>Palmantie, Kokkola</t>
  </si>
  <si>
    <t>Santaperäntie, Lohtaja</t>
  </si>
  <si>
    <t>Vuolle, Lohtaja</t>
  </si>
  <si>
    <t>Rahkonen, Ullava</t>
  </si>
  <si>
    <t>Puistokuja 1, Teerijärvi</t>
  </si>
  <si>
    <t>Hästöntie 940, Kruunupyy</t>
  </si>
  <si>
    <t>Murikantie 155, Alaveteli</t>
  </si>
  <si>
    <t>Långrevelintie 99, Kruunupyy</t>
  </si>
  <si>
    <t>Emet, Paviljongintie 46, Teerijärvi</t>
  </si>
  <si>
    <t>Seljesharju 204, Alaveteli</t>
  </si>
  <si>
    <t>Småböndersintie 7, Teerijärvi</t>
  </si>
  <si>
    <t>Järvitie, Halsua</t>
  </si>
  <si>
    <t>Palokankaantie, Veteli</t>
  </si>
  <si>
    <t>Heikkiläntie, Veteli</t>
  </si>
  <si>
    <t>Perho</t>
  </si>
  <si>
    <t>Lestijärvi</t>
  </si>
  <si>
    <t>Lestijoki, Korpelan pato, Kannus</t>
  </si>
  <si>
    <t>UIMAHALLIT, UIMALAT</t>
  </si>
  <si>
    <t>Uimakeskus Vesivejari</t>
  </si>
  <si>
    <t>Kaarlelankatu 55, Kokkola</t>
  </si>
  <si>
    <t>Liikuntatie 2, Kannus</t>
  </si>
  <si>
    <t>Vetelin uimahalli</t>
  </si>
  <si>
    <t>Lehtisaarentie 9</t>
  </si>
  <si>
    <t>Lylyn Pisara</t>
  </si>
  <si>
    <t>Lylyntie 30, Sykäräinen</t>
  </si>
  <si>
    <t>Kitinkannus</t>
  </si>
  <si>
    <t>Kitinkuja 2, Kannus</t>
  </si>
  <si>
    <t>Näytteiden määrä/vuosi (arvio)</t>
  </si>
  <si>
    <t>Koliformiset bakteerit, colilert</t>
  </si>
  <si>
    <t>pH</t>
  </si>
  <si>
    <t>Sähkönjohtavuus</t>
  </si>
  <si>
    <t>Väriluku</t>
  </si>
  <si>
    <t>Sameus</t>
  </si>
  <si>
    <t>Ammonium</t>
  </si>
  <si>
    <t>Rauta</t>
  </si>
  <si>
    <t>Mangaani</t>
  </si>
  <si>
    <t>ANALYSOITAVAT PARAMETRIT</t>
  </si>
  <si>
    <t>Kokonaispesäluku</t>
  </si>
  <si>
    <t>Escherichia coli</t>
  </si>
  <si>
    <r>
      <t>Escherichia coli</t>
    </r>
    <r>
      <rPr>
        <b/>
        <sz val="10"/>
        <rFont val="Arial"/>
        <family val="2"/>
      </rPr>
      <t>, colilert</t>
    </r>
  </si>
  <si>
    <t>Haju ja maku, aistinvar. arviointi</t>
  </si>
  <si>
    <t>Nitriitti</t>
  </si>
  <si>
    <t>Kovuus</t>
  </si>
  <si>
    <t>Alkaliteetti</t>
  </si>
  <si>
    <t>Uimavesinäytteiden analyysit</t>
  </si>
  <si>
    <t>Uimahallien analyysit</t>
  </si>
  <si>
    <t>Heterotr.pesäkel. 22°C</t>
  </si>
  <si>
    <t>Heterotr.pesäkel. 36°C</t>
  </si>
  <si>
    <t>Pseudomonas</t>
  </si>
  <si>
    <t>Vapaa kloori</t>
  </si>
  <si>
    <t>Sidottu kloori</t>
  </si>
  <si>
    <t>Urea</t>
  </si>
  <si>
    <t>Nitraatti</t>
  </si>
  <si>
    <r>
      <t>KMnO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>-luku</t>
    </r>
  </si>
  <si>
    <t xml:space="preserve">Talousveden käyttötarkkailunäytteiden analyysit </t>
  </si>
  <si>
    <t>Kloridi</t>
  </si>
  <si>
    <t>Natrium</t>
  </si>
  <si>
    <t>Alumiini</t>
  </si>
  <si>
    <t>Sulfaatti</t>
  </si>
  <si>
    <t>AOX</t>
  </si>
  <si>
    <t>TOC</t>
  </si>
  <si>
    <t>Happi</t>
  </si>
  <si>
    <t>Ylikylän vesiosuuskunta</t>
  </si>
  <si>
    <t>Kanalan vesiosuuskunta</t>
  </si>
  <si>
    <t>Kuorikosken vesiyhtymä</t>
  </si>
  <si>
    <t>Peltokeron prunni osuuskunta</t>
  </si>
  <si>
    <t>Polson vesiyhtymä</t>
  </si>
  <si>
    <t>Pulkkisen vesiyhtymä</t>
  </si>
  <si>
    <t>Haukilahden vesiyhtymä</t>
  </si>
  <si>
    <t>Kaustisen kunnan vesilaitos</t>
  </si>
  <si>
    <t>Perhon kunnan vesilaitos</t>
  </si>
  <si>
    <t>Halsua</t>
  </si>
  <si>
    <t>Kaustinen</t>
  </si>
  <si>
    <t>Veteli</t>
  </si>
  <si>
    <r>
      <t>Hapettuvuus (COD</t>
    </r>
    <r>
      <rPr>
        <b/>
        <vertAlign val="subscript"/>
        <sz val="10"/>
        <rFont val="Arial"/>
        <family val="2"/>
      </rPr>
      <t>Mn</t>
    </r>
    <r>
      <rPr>
        <b/>
        <sz val="10"/>
        <rFont val="Arial"/>
        <family val="2"/>
      </rPr>
      <t>-O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</si>
  <si>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Enterokokit</t>
  </si>
  <si>
    <t>Antimoni</t>
  </si>
  <si>
    <t>Arseeni</t>
  </si>
  <si>
    <t>Bentseeni</t>
  </si>
  <si>
    <t>Bentso(a)pyreeni</t>
  </si>
  <si>
    <t>Boori</t>
  </si>
  <si>
    <t>Kadmium</t>
  </si>
  <si>
    <t>Kromi</t>
  </si>
  <si>
    <t>Kupari</t>
  </si>
  <si>
    <t>Syanidit</t>
  </si>
  <si>
    <t>1,2-dikloorietaani</t>
  </si>
  <si>
    <t>Fluoridi</t>
  </si>
  <si>
    <t>Lyijy</t>
  </si>
  <si>
    <t>Elohopea</t>
  </si>
  <si>
    <t>Nikkeli</t>
  </si>
  <si>
    <t xml:space="preserve">Nitraatti </t>
  </si>
  <si>
    <t xml:space="preserve">Nitriitti </t>
  </si>
  <si>
    <t>Polysykliset aromaattiset (PAH)</t>
  </si>
  <si>
    <t>Seleeni</t>
  </si>
  <si>
    <t xml:space="preserve">Tetrakloorieteeni </t>
  </si>
  <si>
    <t>Trikloorieteeni</t>
  </si>
  <si>
    <t>Torjunta-aineet</t>
  </si>
  <si>
    <t>Kloorifenolit yhteensä</t>
  </si>
  <si>
    <t>Trihalometaanit</t>
  </si>
  <si>
    <t xml:space="preserve">Talousveden jaksottaisen näytteiden analyysit </t>
  </si>
  <si>
    <t>Jatkuvan valvonnan näytteiden määrä/vuosi</t>
  </si>
  <si>
    <t>Kitin Vapari</t>
  </si>
  <si>
    <t>THM</t>
  </si>
  <si>
    <t>Peltokankaan vesiyhtymä</t>
  </si>
  <si>
    <t>Radon</t>
  </si>
  <si>
    <t>Uraani</t>
  </si>
  <si>
    <t>Neverbackan vesiyhtymä</t>
  </si>
  <si>
    <t>Bromaatti</t>
  </si>
  <si>
    <t>Tarvos Vatten</t>
  </si>
  <si>
    <t>Djytihaga Vatten</t>
  </si>
  <si>
    <t>Hanhinevan vesiyhtymä</t>
  </si>
  <si>
    <t>Oikemuksen Vesihuolto Oy</t>
  </si>
  <si>
    <t>Isohannin vesiyhtymä</t>
  </si>
  <si>
    <t>Tikan vesiyhtymä</t>
  </si>
  <si>
    <t>Märsylän vesiyhtymä</t>
  </si>
  <si>
    <t>Mäki-Ullakon vesi</t>
  </si>
  <si>
    <t>Särkiojan vesiyhtymä</t>
  </si>
  <si>
    <t>Ojalan vesiyhtymä</t>
  </si>
  <si>
    <t>Rönnbacka Vatten</t>
  </si>
  <si>
    <t>Clostridium perfringes</t>
  </si>
  <si>
    <t>Haapala-Korven vesiosuuskunta</t>
  </si>
  <si>
    <t>Hiilidioksidi</t>
  </si>
  <si>
    <t>Ullavan vesiosuuskunta</t>
  </si>
  <si>
    <t>Törmätien uimaranta</t>
  </si>
  <si>
    <t>Lestijärventie 614, Lestijärvi</t>
  </si>
  <si>
    <t>Ahontie 123, Lestijärvi</t>
  </si>
  <si>
    <t>Pohjapuolentie, Toholampi</t>
  </si>
  <si>
    <t>Kannustie, Toholampi</t>
  </si>
  <si>
    <t>Leppilammentie, Eskola, Kannus</t>
  </si>
  <si>
    <t>Leppilammentie, Eskola, kannus</t>
  </si>
  <si>
    <t>Törmätie, kannus</t>
  </si>
  <si>
    <t>Viitteellinen annos</t>
  </si>
  <si>
    <t>Mutkalampi vesiyhtymä</t>
  </si>
  <si>
    <t>YLEISET UIMARANNAT JA TALVIUINTIPAIKAT</t>
  </si>
  <si>
    <t>Palmahovin talviuintipaikka</t>
  </si>
  <si>
    <t>Jaksottaisen seurannan näytteiden määrä/vuosi</t>
  </si>
  <si>
    <t>Näytteiden määrä/vuosi, arvio</t>
  </si>
  <si>
    <t>Kerran vuodessa ympäristöterveystarkastaja hakee näytteet</t>
  </si>
  <si>
    <t>Jatkuvan valvonnan näytteet 2024</t>
  </si>
  <si>
    <t>v.2025</t>
  </si>
  <si>
    <t>Patananjärvi</t>
  </si>
  <si>
    <t>Isopatanantie 63, Veteli</t>
  </si>
  <si>
    <t>Möttösen uimaranta</t>
  </si>
  <si>
    <t>Mosalan uimaranta</t>
  </si>
  <si>
    <t>Pajalantie, Kaustinen</t>
  </si>
  <si>
    <t>Meripuiston uimaranta</t>
  </si>
  <si>
    <t>Vattajan uimaranta</t>
  </si>
  <si>
    <t>Valkohiedan uimaranta</t>
  </si>
  <si>
    <t>Seljes simstrand</t>
  </si>
  <si>
    <t>Alaviirteen vesiosuuskunta</t>
  </si>
  <si>
    <t>KIP Service Oy/Kokkolan teollisuusvesi</t>
  </si>
  <si>
    <t>Kälviän vesiosuuskunta</t>
  </si>
  <si>
    <t>Ylikylän-Hanhisalon vesiyhtymä</t>
  </si>
  <si>
    <t>Ryöppään uimaranta</t>
  </si>
  <si>
    <t>Karhukorvenjärven uimaranta</t>
  </si>
  <si>
    <t>Palman uimaranta</t>
  </si>
  <si>
    <t>Rahkosen vesiyhtymä ja Läntän vesiosuuskunta</t>
  </si>
  <si>
    <t>Kokkola, Kälviä</t>
  </si>
  <si>
    <t>Kokkola, Lohtaja</t>
  </si>
  <si>
    <t>Kokkola, Ullava</t>
  </si>
  <si>
    <t>Murick simstrand</t>
  </si>
  <si>
    <t>Hästöskatan simstrand</t>
  </si>
  <si>
    <t xml:space="preserve">Talousveden jatkuvan valvonnan näytteiden analyysit </t>
  </si>
  <si>
    <t>Aistinvarainen arviointi: sinilevät, jätteet, makrolevät</t>
  </si>
  <si>
    <t>Kokonaispesäluku 22C</t>
  </si>
  <si>
    <t>Sisältyy jatk.valvontaan</t>
  </si>
  <si>
    <t>Jaksottaisen seurannan näytteiden määrä 2024</t>
  </si>
  <si>
    <t>Näytteenottojen kierrokset 2024 (arvio), valvontanäytteet</t>
  </si>
  <si>
    <t>Halsuan Vesi Oy</t>
  </si>
  <si>
    <t>Vetelin Vesi Oy</t>
  </si>
  <si>
    <t>Lämpötila</t>
  </si>
  <si>
    <r>
      <t>COD</t>
    </r>
    <r>
      <rPr>
        <vertAlign val="subscript"/>
        <sz val="10"/>
        <rFont val="Arial"/>
        <family val="2"/>
      </rPr>
      <t>Mn</t>
    </r>
  </si>
  <si>
    <t>Käyttötarkkailunäytteiden määrä 2024</t>
  </si>
  <si>
    <t>Näytteiden määrä, viranomaisvalvonta 2024</t>
  </si>
  <si>
    <r>
      <t xml:space="preserve">näytteenottajalle näytteiden haku kertoja 57-5 = </t>
    </r>
    <r>
      <rPr>
        <b/>
        <sz val="10"/>
        <rFont val="Arial"/>
        <family val="2"/>
      </rPr>
      <t>52</t>
    </r>
    <r>
      <rPr>
        <sz val="10"/>
        <rFont val="Arial"/>
        <family val="2"/>
      </rPr>
      <t xml:space="preserve"> vuodessa</t>
    </r>
  </si>
  <si>
    <r>
      <t xml:space="preserve">näytteenottajalle näytteiden haku kertoja 111-35 = </t>
    </r>
    <r>
      <rPr>
        <b/>
        <sz val="10"/>
        <rFont val="Arial"/>
        <family val="2"/>
      </rPr>
      <t>76</t>
    </r>
    <r>
      <rPr>
        <sz val="10"/>
        <rFont val="Arial"/>
        <family val="2"/>
      </rPr>
      <t xml:space="preserve"> vuodessa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</si>
</sst>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b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C7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/>
    <xf numFmtId="0" fontId="0" fillId="2" borderId="2" xfId="0" applyFill="1" applyBorder="1" applyAlignment="1">
      <alignment horizontal="center"/>
    </xf>
    <xf numFmtId="0" fontId="5" fillId="0" borderId="1" xfId="0" applyFont="1" applyBorder="1"/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5" fillId="3" borderId="1" xfId="0" applyFont="1" applyFill="1" applyBorder="1"/>
    <xf numFmtId="0" fontId="5" fillId="3" borderId="3" xfId="0" applyFont="1" applyFill="1" applyBorder="1"/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0" fontId="5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0" borderId="0" xfId="0" applyFill="1"/>
    <xf numFmtId="0" fontId="0" fillId="0" borderId="9" xfId="0" applyBorder="1"/>
    <xf numFmtId="0" fontId="5" fillId="0" borderId="10" xfId="0" applyFont="1" applyBorder="1" applyAlignment="1">
      <alignment wrapText="1"/>
    </xf>
    <xf numFmtId="0" fontId="6" fillId="0" borderId="9" xfId="0" applyFont="1" applyBorder="1"/>
    <xf numFmtId="0" fontId="0" fillId="2" borderId="5" xfId="0" applyFill="1" applyBorder="1"/>
    <xf numFmtId="0" fontId="5" fillId="0" borderId="0" xfId="0" applyFont="1" applyFill="1" applyAlignment="1">
      <alignment wrapText="1"/>
    </xf>
    <xf numFmtId="0" fontId="0" fillId="3" borderId="8" xfId="0" applyFill="1" applyBorder="1"/>
    <xf numFmtId="0" fontId="0" fillId="3" borderId="6" xfId="0" applyFill="1" applyBorder="1"/>
    <xf numFmtId="0" fontId="0" fillId="2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9" fillId="0" borderId="2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Border="1"/>
    <xf numFmtId="0" fontId="7" fillId="0" borderId="5" xfId="0" applyFont="1" applyBorder="1"/>
    <xf numFmtId="0" fontId="5" fillId="0" borderId="5" xfId="0" applyFont="1" applyFill="1" applyBorder="1"/>
    <xf numFmtId="0" fontId="0" fillId="0" borderId="5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wrapText="1"/>
    </xf>
    <xf numFmtId="0" fontId="6" fillId="0" borderId="0" xfId="0" applyFont="1" applyFill="1"/>
    <xf numFmtId="0" fontId="5" fillId="0" borderId="0" xfId="0" applyFont="1" applyFill="1" applyBorder="1" applyAlignment="1">
      <alignment wrapText="1"/>
    </xf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11" fillId="0" borderId="0" xfId="0" applyFont="1"/>
    <xf numFmtId="0" fontId="5" fillId="5" borderId="6" xfId="0" applyFont="1" applyFill="1" applyBorder="1" applyAlignment="1">
      <alignment horizontal="justify" vertical="top" wrapText="1"/>
    </xf>
    <xf numFmtId="0" fontId="5" fillId="0" borderId="10" xfId="0" applyFont="1" applyBorder="1"/>
    <xf numFmtId="0" fontId="0" fillId="0" borderId="10" xfId="0" applyBorder="1"/>
    <xf numFmtId="0" fontId="0" fillId="6" borderId="0" xfId="0" applyFill="1" applyBorder="1"/>
    <xf numFmtId="0" fontId="9" fillId="0" borderId="0" xfId="0" applyFont="1"/>
    <xf numFmtId="0" fontId="9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0" fillId="0" borderId="8" xfId="0" applyBorder="1"/>
    <xf numFmtId="0" fontId="5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5" fillId="0" borderId="1" xfId="0" applyFont="1" applyFill="1" applyBorder="1"/>
    <xf numFmtId="0" fontId="5" fillId="7" borderId="5" xfId="0" applyFont="1" applyFill="1" applyBorder="1"/>
    <xf numFmtId="0" fontId="0" fillId="7" borderId="5" xfId="0" applyFill="1" applyBorder="1"/>
    <xf numFmtId="0" fontId="0" fillId="7" borderId="5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5" fillId="7" borderId="7" xfId="0" applyFont="1" applyFill="1" applyBorder="1"/>
    <xf numFmtId="0" fontId="0" fillId="7" borderId="8" xfId="0" applyFill="1" applyBorder="1" applyAlignment="1">
      <alignment horizontal="center"/>
    </xf>
    <xf numFmtId="0" fontId="0" fillId="7" borderId="8" xfId="0" applyFill="1" applyBorder="1"/>
    <xf numFmtId="0" fontId="5" fillId="7" borderId="1" xfId="0" applyFont="1" applyFill="1" applyBorder="1"/>
    <xf numFmtId="0" fontId="5" fillId="0" borderId="8" xfId="0" applyFont="1" applyBorder="1" applyAlignment="1">
      <alignment wrapText="1"/>
    </xf>
    <xf numFmtId="0" fontId="0" fillId="2" borderId="6" xfId="0" applyFill="1" applyBorder="1"/>
    <xf numFmtId="0" fontId="12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6" fillId="0" borderId="8" xfId="0" applyFont="1" applyBorder="1"/>
    <xf numFmtId="0" fontId="5" fillId="0" borderId="6" xfId="0" applyFont="1" applyFill="1" applyBorder="1"/>
    <xf numFmtId="0" fontId="0" fillId="0" borderId="6" xfId="0" applyFill="1" applyBorder="1" applyAlignment="1">
      <alignment horizontal="center"/>
    </xf>
    <xf numFmtId="0" fontId="7" fillId="0" borderId="5" xfId="0" applyFont="1" applyFill="1" applyBorder="1"/>
    <xf numFmtId="0" fontId="0" fillId="5" borderId="5" xfId="0" applyFill="1" applyBorder="1" applyAlignment="1">
      <alignment horizontal="center"/>
    </xf>
    <xf numFmtId="0" fontId="5" fillId="5" borderId="5" xfId="0" applyFont="1" applyFill="1" applyBorder="1"/>
    <xf numFmtId="0" fontId="5" fillId="0" borderId="0" xfId="0" applyFont="1" applyFill="1" applyBorder="1"/>
    <xf numFmtId="0" fontId="9" fillId="2" borderId="5" xfId="0" applyFont="1" applyFill="1" applyBorder="1" applyAlignment="1">
      <alignment horizontal="center"/>
    </xf>
    <xf numFmtId="0" fontId="5" fillId="5" borderId="1" xfId="0" applyFont="1" applyFill="1" applyBorder="1"/>
    <xf numFmtId="0" fontId="5" fillId="7" borderId="6" xfId="0" applyFont="1" applyFill="1" applyBorder="1"/>
    <xf numFmtId="0" fontId="0" fillId="7" borderId="6" xfId="0" applyFill="1" applyBorder="1" applyAlignment="1">
      <alignment horizontal="center"/>
    </xf>
    <xf numFmtId="0" fontId="0" fillId="8" borderId="5" xfId="0" applyFill="1" applyBorder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/>
    <xf numFmtId="0" fontId="3" fillId="0" borderId="7" xfId="0" applyFont="1" applyBorder="1"/>
    <xf numFmtId="0" fontId="5" fillId="0" borderId="1" xfId="0" applyFont="1" applyFill="1" applyBorder="1" applyAlignment="1">
      <alignment horizontal="justify" vertical="top" wrapText="1"/>
    </xf>
    <xf numFmtId="0" fontId="9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5" borderId="5" xfId="0" applyFill="1" applyBorder="1"/>
    <xf numFmtId="0" fontId="5" fillId="6" borderId="1" xfId="0" applyFont="1" applyFill="1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12" fillId="0" borderId="8" xfId="0" applyFont="1" applyBorder="1"/>
    <xf numFmtId="0" fontId="5" fillId="2" borderId="10" xfId="0" applyFont="1" applyFill="1" applyBorder="1"/>
    <xf numFmtId="0" fontId="0" fillId="0" borderId="12" xfId="0" applyBorder="1"/>
    <xf numFmtId="0" fontId="12" fillId="0" borderId="0" xfId="0" applyFont="1" applyFill="1" applyBorder="1" applyAlignment="1"/>
    <xf numFmtId="0" fontId="14" fillId="0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/>
    <xf numFmtId="0" fontId="1" fillId="5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justify" vertical="top" wrapText="1"/>
    </xf>
    <xf numFmtId="0" fontId="5" fillId="0" borderId="3" xfId="0" applyFont="1" applyFill="1" applyBorder="1"/>
    <xf numFmtId="0" fontId="0" fillId="0" borderId="6" xfId="0" applyFill="1" applyBorder="1"/>
    <xf numFmtId="0" fontId="5" fillId="0" borderId="7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0" fillId="7" borderId="6" xfId="0" applyFill="1" applyBorder="1"/>
    <xf numFmtId="0" fontId="9" fillId="7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" fillId="5" borderId="5" xfId="0" applyFont="1" applyFill="1" applyBorder="1"/>
    <xf numFmtId="0" fontId="13" fillId="0" borderId="5" xfId="0" applyFont="1" applyFill="1" applyBorder="1"/>
    <xf numFmtId="0" fontId="1" fillId="5" borderId="6" xfId="0" applyFont="1" applyFill="1" applyBorder="1"/>
    <xf numFmtId="0" fontId="1" fillId="7" borderId="2" xfId="0" applyFont="1" applyFill="1" applyBorder="1"/>
    <xf numFmtId="0" fontId="5" fillId="5" borderId="5" xfId="0" applyFont="1" applyFill="1" applyBorder="1" applyAlignment="1">
      <alignment wrapText="1"/>
    </xf>
    <xf numFmtId="0" fontId="5" fillId="5" borderId="6" xfId="0" applyFont="1" applyFill="1" applyBorder="1"/>
    <xf numFmtId="0" fontId="1" fillId="0" borderId="2" xfId="0" applyFont="1" applyFill="1" applyBorder="1"/>
    <xf numFmtId="0" fontId="1" fillId="5" borderId="2" xfId="0" applyFont="1" applyFill="1" applyBorder="1"/>
    <xf numFmtId="0" fontId="9" fillId="0" borderId="4" xfId="0" applyFont="1" applyFill="1" applyBorder="1"/>
    <xf numFmtId="0" fontId="9" fillId="5" borderId="2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5" fillId="5" borderId="10" xfId="0" applyFont="1" applyFill="1" applyBorder="1"/>
    <xf numFmtId="0" fontId="9" fillId="5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19"/>
  <sheetViews>
    <sheetView tabSelected="1" topLeftCell="A136" zoomScale="91" workbookViewId="0">
      <selection activeCell="O14" sqref="O14"/>
    </sheetView>
  </sheetViews>
  <sheetFormatPr defaultRowHeight="12.75" x14ac:dyDescent="0.2"/>
  <cols>
    <col min="1" max="1" width="34.42578125" customWidth="1"/>
    <col min="2" max="2" width="23.7109375" customWidth="1"/>
    <col min="3" max="3" width="28.7109375" customWidth="1"/>
    <col min="4" max="4" width="15.7109375" customWidth="1"/>
    <col min="5" max="5" width="16.42578125" customWidth="1"/>
    <col min="6" max="6" width="17.42578125" customWidth="1"/>
    <col min="7" max="9" width="15.7109375" customWidth="1"/>
  </cols>
  <sheetData>
    <row r="1" spans="1:46" ht="56.25" customHeight="1" x14ac:dyDescent="0.25">
      <c r="A1" s="44" t="s">
        <v>12</v>
      </c>
      <c r="B1" s="98" t="s">
        <v>218</v>
      </c>
      <c r="C1" s="44" t="s">
        <v>14</v>
      </c>
      <c r="D1" s="46" t="s">
        <v>151</v>
      </c>
      <c r="E1" s="46" t="s">
        <v>189</v>
      </c>
      <c r="F1" s="99" t="s">
        <v>186</v>
      </c>
      <c r="G1" s="46" t="s">
        <v>217</v>
      </c>
      <c r="H1" s="46" t="s">
        <v>224</v>
      </c>
      <c r="I1" s="46" t="s">
        <v>223</v>
      </c>
    </row>
    <row r="2" spans="1:46" ht="14.25" x14ac:dyDescent="0.2">
      <c r="A2" s="94" t="s">
        <v>0</v>
      </c>
      <c r="B2" s="57"/>
      <c r="C2" s="57"/>
      <c r="D2" s="57"/>
      <c r="E2" s="57"/>
      <c r="F2" s="57"/>
      <c r="G2" s="57"/>
      <c r="H2" s="57"/>
      <c r="I2" s="106"/>
      <c r="K2" s="17"/>
    </row>
    <row r="3" spans="1:46" x14ac:dyDescent="0.2">
      <c r="A3" s="69" t="s">
        <v>1</v>
      </c>
      <c r="B3" s="65" t="e">
        <f>#REF!</f>
        <v>#REF!</v>
      </c>
      <c r="C3" s="63" t="s">
        <v>15</v>
      </c>
      <c r="D3" s="64">
        <v>29</v>
      </c>
      <c r="E3" s="64">
        <v>29</v>
      </c>
      <c r="F3" s="64">
        <v>7</v>
      </c>
      <c r="G3" s="64">
        <v>7</v>
      </c>
      <c r="H3" s="64">
        <v>36</v>
      </c>
      <c r="I3" s="65">
        <v>36</v>
      </c>
      <c r="K3" s="37"/>
    </row>
    <row r="4" spans="1:46" x14ac:dyDescent="0.2">
      <c r="A4" s="61" t="s">
        <v>201</v>
      </c>
      <c r="B4" s="34" t="e">
        <f>#REF!</f>
        <v>#REF!</v>
      </c>
      <c r="C4" s="38" t="s">
        <v>15</v>
      </c>
      <c r="D4" s="33">
        <v>36</v>
      </c>
      <c r="E4" s="33">
        <v>36</v>
      </c>
      <c r="F4" s="33">
        <v>4</v>
      </c>
      <c r="G4" s="33">
        <v>4</v>
      </c>
      <c r="H4" s="33">
        <v>40</v>
      </c>
      <c r="I4" s="34"/>
      <c r="K4" s="27"/>
    </row>
    <row r="5" spans="1:46" x14ac:dyDescent="0.2">
      <c r="A5" s="69" t="s">
        <v>202</v>
      </c>
      <c r="B5" s="65" t="e">
        <f>#REF!</f>
        <v>#REF!</v>
      </c>
      <c r="C5" s="63" t="s">
        <v>208</v>
      </c>
      <c r="D5" s="64">
        <v>10</v>
      </c>
      <c r="E5" s="64">
        <v>10</v>
      </c>
      <c r="F5" s="64">
        <v>2</v>
      </c>
      <c r="G5" s="64">
        <v>2</v>
      </c>
      <c r="H5" s="64">
        <v>12</v>
      </c>
      <c r="I5" s="65"/>
      <c r="K5" s="37"/>
    </row>
    <row r="6" spans="1:46" x14ac:dyDescent="0.2">
      <c r="A6" s="61" t="s">
        <v>200</v>
      </c>
      <c r="B6" s="34" t="e">
        <f>#REF!</f>
        <v>#REF!</v>
      </c>
      <c r="C6" s="38" t="s">
        <v>209</v>
      </c>
      <c r="D6" s="33">
        <v>5</v>
      </c>
      <c r="E6" s="33">
        <v>5</v>
      </c>
      <c r="F6" s="33">
        <v>1</v>
      </c>
      <c r="G6" s="33">
        <v>1</v>
      </c>
      <c r="H6" s="33">
        <v>6</v>
      </c>
      <c r="I6" s="34">
        <v>0</v>
      </c>
      <c r="K6" s="37"/>
    </row>
    <row r="7" spans="1:46" x14ac:dyDescent="0.2">
      <c r="A7" s="83" t="s">
        <v>2</v>
      </c>
      <c r="B7" s="111" t="e">
        <f>#REF!</f>
        <v>#REF!</v>
      </c>
      <c r="C7" s="112" t="s">
        <v>209</v>
      </c>
      <c r="D7" s="111">
        <v>1</v>
      </c>
      <c r="E7" s="111">
        <v>1</v>
      </c>
      <c r="F7" s="111">
        <v>1</v>
      </c>
      <c r="G7" s="111">
        <v>1</v>
      </c>
      <c r="H7" s="111">
        <v>2</v>
      </c>
      <c r="I7" s="111">
        <v>2</v>
      </c>
      <c r="K7" s="37"/>
    </row>
    <row r="8" spans="1:46" x14ac:dyDescent="0.2">
      <c r="A8" s="61" t="s">
        <v>173</v>
      </c>
      <c r="B8" s="34" t="e">
        <f>#REF!</f>
        <v>#REF!</v>
      </c>
      <c r="C8" s="38" t="s">
        <v>210</v>
      </c>
      <c r="D8" s="33">
        <v>6</v>
      </c>
      <c r="E8" s="33">
        <v>6</v>
      </c>
      <c r="F8" s="33">
        <v>1</v>
      </c>
      <c r="G8" s="33">
        <v>1</v>
      </c>
      <c r="H8" s="33">
        <v>7</v>
      </c>
      <c r="I8" s="34">
        <v>4</v>
      </c>
      <c r="K8" s="37"/>
    </row>
    <row r="9" spans="1:46" x14ac:dyDescent="0.2">
      <c r="A9" s="83" t="s">
        <v>207</v>
      </c>
      <c r="B9" s="111" t="e">
        <f>#REF!</f>
        <v>#REF!</v>
      </c>
      <c r="C9" s="102" t="s">
        <v>210</v>
      </c>
      <c r="D9" s="79">
        <v>4</v>
      </c>
      <c r="E9" s="79">
        <v>4</v>
      </c>
      <c r="F9" s="79">
        <v>1</v>
      </c>
      <c r="G9" s="79">
        <v>1</v>
      </c>
      <c r="H9" s="79">
        <v>5</v>
      </c>
      <c r="I9" s="111">
        <v>2</v>
      </c>
      <c r="K9" s="37"/>
    </row>
    <row r="10" spans="1:46" x14ac:dyDescent="0.2">
      <c r="A10" s="61" t="s">
        <v>171</v>
      </c>
      <c r="B10" s="34" t="e">
        <f>#REF!</f>
        <v>#REF!</v>
      </c>
      <c r="C10" s="38" t="s">
        <v>210</v>
      </c>
      <c r="D10" s="33">
        <v>4</v>
      </c>
      <c r="E10" s="33">
        <v>4</v>
      </c>
      <c r="F10" s="33">
        <v>1</v>
      </c>
      <c r="G10" s="33">
        <v>1</v>
      </c>
      <c r="H10" s="33">
        <v>5</v>
      </c>
      <c r="I10" s="34">
        <v>2</v>
      </c>
      <c r="K10" s="37"/>
    </row>
    <row r="11" spans="1:46" x14ac:dyDescent="0.2">
      <c r="A11" s="69" t="s">
        <v>203</v>
      </c>
      <c r="B11" s="65" t="e">
        <f>#REF!</f>
        <v>#REF!</v>
      </c>
      <c r="C11" s="63" t="s">
        <v>210</v>
      </c>
      <c r="D11" s="64">
        <v>1</v>
      </c>
      <c r="E11" s="64">
        <v>1</v>
      </c>
      <c r="F11" s="64">
        <v>0</v>
      </c>
      <c r="G11" s="64">
        <v>0</v>
      </c>
      <c r="H11" s="64">
        <v>1</v>
      </c>
      <c r="I11" s="65">
        <v>1</v>
      </c>
      <c r="K11" s="37"/>
    </row>
    <row r="12" spans="1:46" s="108" customFormat="1" x14ac:dyDescent="0.2">
      <c r="A12" s="124" t="s">
        <v>157</v>
      </c>
      <c r="B12" s="97">
        <v>0</v>
      </c>
      <c r="C12" s="125" t="s">
        <v>210</v>
      </c>
      <c r="D12" s="77">
        <v>0.3</v>
      </c>
      <c r="E12" s="77">
        <v>0</v>
      </c>
      <c r="F12" s="77">
        <v>0</v>
      </c>
      <c r="G12" s="77">
        <v>0</v>
      </c>
      <c r="H12" s="77">
        <v>0</v>
      </c>
      <c r="I12" s="97">
        <v>0</v>
      </c>
      <c r="J12" s="8"/>
      <c r="K12" s="3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6" x14ac:dyDescent="0.2">
      <c r="A13" s="83" t="s">
        <v>3</v>
      </c>
      <c r="B13" s="79">
        <v>5</v>
      </c>
      <c r="C13" s="102" t="s">
        <v>16</v>
      </c>
      <c r="D13" s="79">
        <v>5</v>
      </c>
      <c r="E13" s="79">
        <v>5</v>
      </c>
      <c r="F13" s="79">
        <v>1</v>
      </c>
      <c r="G13" s="79">
        <v>0</v>
      </c>
      <c r="H13" s="111">
        <v>5</v>
      </c>
      <c r="I13" s="145"/>
      <c r="K13" s="37"/>
    </row>
    <row r="14" spans="1:46" x14ac:dyDescent="0.2">
      <c r="A14" s="61" t="s">
        <v>4</v>
      </c>
      <c r="B14" s="33">
        <v>4</v>
      </c>
      <c r="C14" s="38" t="s">
        <v>17</v>
      </c>
      <c r="D14" s="33">
        <v>4</v>
      </c>
      <c r="E14" s="33">
        <v>3</v>
      </c>
      <c r="F14" s="33">
        <v>1</v>
      </c>
      <c r="G14" s="33">
        <v>1</v>
      </c>
      <c r="H14" s="34">
        <v>4</v>
      </c>
      <c r="I14" s="73">
        <v>8</v>
      </c>
      <c r="J14" s="101"/>
      <c r="K14" s="37"/>
    </row>
    <row r="15" spans="1:46" x14ac:dyDescent="0.2">
      <c r="A15" s="83" t="s">
        <v>5</v>
      </c>
      <c r="B15" s="79">
        <v>2</v>
      </c>
      <c r="C15" s="102" t="s">
        <v>18</v>
      </c>
      <c r="D15" s="79">
        <v>2</v>
      </c>
      <c r="E15" s="79">
        <v>2</v>
      </c>
      <c r="F15" s="79">
        <v>0.5</v>
      </c>
      <c r="G15" s="79">
        <v>1</v>
      </c>
      <c r="H15" s="111">
        <v>2</v>
      </c>
      <c r="I15" s="115"/>
      <c r="K15" s="37"/>
    </row>
    <row r="16" spans="1:46" x14ac:dyDescent="0.2">
      <c r="A16" s="61" t="s">
        <v>6</v>
      </c>
      <c r="B16" s="33">
        <v>2</v>
      </c>
      <c r="C16" s="38" t="s">
        <v>16</v>
      </c>
      <c r="D16" s="33">
        <v>2</v>
      </c>
      <c r="E16" s="33">
        <v>2</v>
      </c>
      <c r="F16" s="33">
        <v>1</v>
      </c>
      <c r="G16" s="33">
        <v>1</v>
      </c>
      <c r="H16" s="34">
        <v>2</v>
      </c>
      <c r="I16" s="73">
        <v>4</v>
      </c>
      <c r="J16" s="101"/>
      <c r="K16" s="37"/>
    </row>
    <row r="17" spans="1:16" x14ac:dyDescent="0.2">
      <c r="A17" s="83" t="s">
        <v>7</v>
      </c>
      <c r="B17" s="79">
        <v>1</v>
      </c>
      <c r="C17" s="102" t="s">
        <v>19</v>
      </c>
      <c r="D17" s="79">
        <v>1</v>
      </c>
      <c r="E17" s="79">
        <v>1</v>
      </c>
      <c r="F17" s="79">
        <v>0.5</v>
      </c>
      <c r="G17" s="79">
        <v>0</v>
      </c>
      <c r="H17" s="111">
        <v>1</v>
      </c>
      <c r="I17" s="116">
        <v>0</v>
      </c>
      <c r="K17" s="37"/>
    </row>
    <row r="18" spans="1:16" x14ac:dyDescent="0.2">
      <c r="A18" s="61" t="s">
        <v>159</v>
      </c>
      <c r="B18" s="34">
        <v>0.3</v>
      </c>
      <c r="C18" s="38" t="s">
        <v>16</v>
      </c>
      <c r="D18" s="33">
        <v>0.3</v>
      </c>
      <c r="E18" s="33">
        <v>0</v>
      </c>
      <c r="F18" s="33">
        <v>0</v>
      </c>
      <c r="G18" s="33">
        <v>0</v>
      </c>
      <c r="H18" s="34">
        <v>0</v>
      </c>
      <c r="I18" s="72"/>
      <c r="K18" s="37"/>
    </row>
    <row r="19" spans="1:16" x14ac:dyDescent="0.2">
      <c r="A19" s="83" t="s">
        <v>169</v>
      </c>
      <c r="B19" s="111">
        <v>0.3</v>
      </c>
      <c r="C19" s="102" t="s">
        <v>16</v>
      </c>
      <c r="D19" s="79">
        <v>0.3</v>
      </c>
      <c r="E19" s="79">
        <v>0</v>
      </c>
      <c r="F19" s="79">
        <v>0</v>
      </c>
      <c r="G19" s="79">
        <v>0</v>
      </c>
      <c r="H19" s="111">
        <v>0</v>
      </c>
      <c r="I19" s="115"/>
      <c r="K19" s="37"/>
    </row>
    <row r="20" spans="1:16" x14ac:dyDescent="0.2">
      <c r="A20" s="61" t="s">
        <v>160</v>
      </c>
      <c r="B20" s="34">
        <v>0.3</v>
      </c>
      <c r="C20" s="38" t="s">
        <v>16</v>
      </c>
      <c r="D20" s="33">
        <v>0.3</v>
      </c>
      <c r="E20" s="33">
        <v>0</v>
      </c>
      <c r="F20" s="33">
        <v>0</v>
      </c>
      <c r="G20" s="33">
        <v>0</v>
      </c>
      <c r="H20" s="34">
        <v>0</v>
      </c>
      <c r="I20" s="72"/>
      <c r="K20" s="37"/>
    </row>
    <row r="21" spans="1:16" x14ac:dyDescent="0.2">
      <c r="A21" s="83" t="s">
        <v>8</v>
      </c>
      <c r="B21" s="79">
        <v>12</v>
      </c>
      <c r="C21" s="102" t="s">
        <v>20</v>
      </c>
      <c r="D21" s="111">
        <v>8</v>
      </c>
      <c r="E21" s="111">
        <v>8</v>
      </c>
      <c r="F21" s="111">
        <v>4</v>
      </c>
      <c r="G21" s="111">
        <v>4</v>
      </c>
      <c r="H21" s="111">
        <v>12</v>
      </c>
      <c r="I21" s="115"/>
      <c r="J21" s="101"/>
      <c r="K21" s="59"/>
    </row>
    <row r="22" spans="1:16" x14ac:dyDescent="0.2">
      <c r="A22" s="61" t="s">
        <v>161</v>
      </c>
      <c r="B22" s="33">
        <v>1</v>
      </c>
      <c r="C22" s="38" t="s">
        <v>20</v>
      </c>
      <c r="D22" s="34">
        <v>1</v>
      </c>
      <c r="E22" s="34">
        <v>1</v>
      </c>
      <c r="F22" s="34">
        <v>0</v>
      </c>
      <c r="G22" s="34">
        <v>0</v>
      </c>
      <c r="H22" s="34">
        <v>1</v>
      </c>
      <c r="I22" s="72"/>
      <c r="K22" s="59"/>
    </row>
    <row r="23" spans="1:16" x14ac:dyDescent="0.2">
      <c r="A23" s="83" t="s">
        <v>163</v>
      </c>
      <c r="B23" s="118">
        <v>0</v>
      </c>
      <c r="C23" s="102" t="s">
        <v>20</v>
      </c>
      <c r="D23" s="111">
        <v>0.3</v>
      </c>
      <c r="E23" s="111">
        <v>0</v>
      </c>
      <c r="F23" s="111">
        <v>0</v>
      </c>
      <c r="G23" s="111">
        <v>0</v>
      </c>
      <c r="H23" s="111">
        <v>0</v>
      </c>
      <c r="I23" s="115"/>
      <c r="K23" s="59"/>
      <c r="M23" s="88"/>
    </row>
    <row r="24" spans="1:16" x14ac:dyDescent="0.2">
      <c r="A24" s="61" t="s">
        <v>165</v>
      </c>
      <c r="B24" s="110">
        <v>0</v>
      </c>
      <c r="C24" s="38" t="s">
        <v>20</v>
      </c>
      <c r="D24" s="34">
        <v>0.3</v>
      </c>
      <c r="E24" s="34">
        <v>0</v>
      </c>
      <c r="F24" s="34">
        <v>0</v>
      </c>
      <c r="G24" s="34">
        <v>0</v>
      </c>
      <c r="H24" s="34">
        <v>0</v>
      </c>
      <c r="I24" s="72"/>
      <c r="K24" s="59"/>
    </row>
    <row r="25" spans="1:16" x14ac:dyDescent="0.2">
      <c r="A25" s="83" t="s">
        <v>166</v>
      </c>
      <c r="B25" s="118">
        <v>0</v>
      </c>
      <c r="C25" s="102" t="s">
        <v>20</v>
      </c>
      <c r="D25" s="111">
        <v>0.3</v>
      </c>
      <c r="E25" s="111">
        <v>0</v>
      </c>
      <c r="F25" s="111">
        <v>0</v>
      </c>
      <c r="G25" s="111">
        <v>0</v>
      </c>
      <c r="H25" s="111">
        <v>0</v>
      </c>
      <c r="I25" s="115"/>
      <c r="K25" s="59"/>
    </row>
    <row r="26" spans="1:16" x14ac:dyDescent="0.2">
      <c r="A26" s="61" t="s">
        <v>183</v>
      </c>
      <c r="B26" s="110">
        <v>0</v>
      </c>
      <c r="C26" s="38" t="s">
        <v>20</v>
      </c>
      <c r="D26" s="34"/>
      <c r="E26" s="34">
        <v>0</v>
      </c>
      <c r="F26" s="34">
        <v>0</v>
      </c>
      <c r="G26" s="34">
        <v>0</v>
      </c>
      <c r="H26" s="34">
        <v>0</v>
      </c>
      <c r="I26" s="72"/>
      <c r="K26" s="59"/>
    </row>
    <row r="27" spans="1:16" x14ac:dyDescent="0.2">
      <c r="A27" s="83" t="s">
        <v>167</v>
      </c>
      <c r="B27" s="118">
        <v>0</v>
      </c>
      <c r="C27" s="102" t="s">
        <v>20</v>
      </c>
      <c r="D27" s="111">
        <v>0.3</v>
      </c>
      <c r="E27" s="111">
        <v>0</v>
      </c>
      <c r="F27" s="111">
        <v>0</v>
      </c>
      <c r="G27" s="111">
        <v>0</v>
      </c>
      <c r="H27" s="111">
        <v>0</v>
      </c>
      <c r="I27" s="115"/>
      <c r="K27" s="59"/>
      <c r="P27" s="52"/>
    </row>
    <row r="28" spans="1:16" x14ac:dyDescent="0.2">
      <c r="A28" s="61" t="s">
        <v>9</v>
      </c>
      <c r="B28" s="33">
        <v>7</v>
      </c>
      <c r="C28" s="38" t="s">
        <v>21</v>
      </c>
      <c r="D28" s="34">
        <v>5</v>
      </c>
      <c r="E28" s="34">
        <v>5</v>
      </c>
      <c r="F28" s="34">
        <v>2</v>
      </c>
      <c r="G28" s="34">
        <v>2</v>
      </c>
      <c r="H28" s="34">
        <v>7</v>
      </c>
      <c r="I28" s="34"/>
      <c r="J28" s="101"/>
      <c r="K28" s="59"/>
      <c r="P28" s="52"/>
    </row>
    <row r="29" spans="1:16" x14ac:dyDescent="0.2">
      <c r="A29" s="83" t="s">
        <v>10</v>
      </c>
      <c r="B29" s="79">
        <v>4</v>
      </c>
      <c r="C29" s="102" t="s">
        <v>21</v>
      </c>
      <c r="D29" s="111">
        <v>4</v>
      </c>
      <c r="E29" s="111">
        <v>4</v>
      </c>
      <c r="F29" s="111">
        <v>1</v>
      </c>
      <c r="G29" s="111">
        <v>1</v>
      </c>
      <c r="H29" s="111">
        <v>4</v>
      </c>
      <c r="I29" s="111">
        <v>4</v>
      </c>
      <c r="K29" s="59"/>
    </row>
    <row r="30" spans="1:16" x14ac:dyDescent="0.2">
      <c r="A30" s="61" t="s">
        <v>11</v>
      </c>
      <c r="B30" s="110">
        <v>1</v>
      </c>
      <c r="C30" s="38" t="s">
        <v>21</v>
      </c>
      <c r="D30" s="34">
        <v>1</v>
      </c>
      <c r="E30" s="34">
        <v>1</v>
      </c>
      <c r="F30" s="34">
        <v>0.5</v>
      </c>
      <c r="G30" s="34">
        <v>0</v>
      </c>
      <c r="H30" s="34">
        <v>1</v>
      </c>
      <c r="I30" s="73">
        <v>1</v>
      </c>
      <c r="K30" s="59"/>
    </row>
    <row r="31" spans="1:16" x14ac:dyDescent="0.2">
      <c r="A31" s="83" t="s">
        <v>162</v>
      </c>
      <c r="B31" s="79">
        <v>1</v>
      </c>
      <c r="C31" s="102" t="s">
        <v>21</v>
      </c>
      <c r="D31" s="111">
        <v>1</v>
      </c>
      <c r="E31" s="111">
        <v>1</v>
      </c>
      <c r="F31" s="111">
        <v>0</v>
      </c>
      <c r="G31" s="111">
        <v>0</v>
      </c>
      <c r="H31" s="111">
        <v>1</v>
      </c>
      <c r="I31" s="115"/>
      <c r="K31" s="59"/>
    </row>
    <row r="32" spans="1:16" x14ac:dyDescent="0.2">
      <c r="A32" s="61" t="s">
        <v>22</v>
      </c>
      <c r="B32" s="33">
        <v>8</v>
      </c>
      <c r="C32" s="38" t="s">
        <v>66</v>
      </c>
      <c r="D32" s="34">
        <v>8</v>
      </c>
      <c r="E32" s="34">
        <v>8</v>
      </c>
      <c r="F32" s="34">
        <v>2</v>
      </c>
      <c r="G32" s="34">
        <v>2</v>
      </c>
      <c r="H32" s="34">
        <v>8</v>
      </c>
      <c r="I32" s="110">
        <v>20</v>
      </c>
      <c r="J32" s="101"/>
      <c r="K32" s="59"/>
    </row>
    <row r="33" spans="1:11" x14ac:dyDescent="0.2">
      <c r="A33" s="83" t="s">
        <v>23</v>
      </c>
      <c r="B33" s="79">
        <v>2</v>
      </c>
      <c r="C33" s="102" t="s">
        <v>66</v>
      </c>
      <c r="D33" s="111">
        <v>1</v>
      </c>
      <c r="E33" s="111">
        <v>1</v>
      </c>
      <c r="F33" s="111">
        <v>1</v>
      </c>
      <c r="G33" s="111">
        <v>1</v>
      </c>
      <c r="H33" s="111">
        <v>2</v>
      </c>
      <c r="I33" s="79">
        <v>2</v>
      </c>
      <c r="K33" s="59"/>
    </row>
    <row r="34" spans="1:11" x14ac:dyDescent="0.2">
      <c r="A34" s="61" t="s">
        <v>164</v>
      </c>
      <c r="B34" s="33">
        <v>1</v>
      </c>
      <c r="C34" s="38" t="s">
        <v>66</v>
      </c>
      <c r="D34" s="34">
        <v>1</v>
      </c>
      <c r="E34" s="34">
        <v>1</v>
      </c>
      <c r="F34" s="34">
        <v>0</v>
      </c>
      <c r="G34" s="34">
        <v>0</v>
      </c>
      <c r="H34" s="34">
        <v>1</v>
      </c>
      <c r="I34" s="72"/>
      <c r="K34" s="59"/>
    </row>
    <row r="35" spans="1:11" x14ac:dyDescent="0.2">
      <c r="A35" s="119" t="s">
        <v>219</v>
      </c>
      <c r="B35" s="111">
        <v>5</v>
      </c>
      <c r="C35" s="117" t="s">
        <v>122</v>
      </c>
      <c r="D35" s="111">
        <v>11</v>
      </c>
      <c r="E35" s="111">
        <v>11</v>
      </c>
      <c r="F35" s="111">
        <v>2</v>
      </c>
      <c r="G35" s="111">
        <v>2</v>
      </c>
      <c r="H35" s="111">
        <v>11</v>
      </c>
      <c r="I35" s="111">
        <v>6</v>
      </c>
      <c r="J35" s="101"/>
      <c r="K35" s="59"/>
    </row>
    <row r="36" spans="1:11" x14ac:dyDescent="0.2">
      <c r="A36" s="95" t="s">
        <v>113</v>
      </c>
      <c r="B36" s="33">
        <v>4</v>
      </c>
      <c r="C36" s="40" t="s">
        <v>122</v>
      </c>
      <c r="D36" s="34">
        <v>4</v>
      </c>
      <c r="E36" s="34">
        <v>4</v>
      </c>
      <c r="F36" s="34">
        <v>1</v>
      </c>
      <c r="G36" s="34">
        <v>1</v>
      </c>
      <c r="H36" s="34">
        <v>4</v>
      </c>
      <c r="I36" s="73">
        <v>1</v>
      </c>
      <c r="J36" s="101"/>
      <c r="K36" s="59"/>
    </row>
    <row r="37" spans="1:11" x14ac:dyDescent="0.2">
      <c r="A37" s="119" t="s">
        <v>114</v>
      </c>
      <c r="B37" s="111">
        <v>2</v>
      </c>
      <c r="C37" s="117" t="s">
        <v>122</v>
      </c>
      <c r="D37" s="111">
        <v>2</v>
      </c>
      <c r="E37" s="111">
        <v>2</v>
      </c>
      <c r="F37" s="111">
        <v>1</v>
      </c>
      <c r="G37" s="111">
        <v>1</v>
      </c>
      <c r="H37" s="111">
        <v>2</v>
      </c>
      <c r="I37" s="111">
        <v>0</v>
      </c>
      <c r="J37" s="101"/>
      <c r="K37" s="59"/>
    </row>
    <row r="38" spans="1:11" x14ac:dyDescent="0.2">
      <c r="A38" s="95" t="s">
        <v>120</v>
      </c>
      <c r="B38" s="33">
        <v>5</v>
      </c>
      <c r="C38" s="40" t="s">
        <v>123</v>
      </c>
      <c r="D38" s="34">
        <v>19</v>
      </c>
      <c r="E38" s="34">
        <v>19</v>
      </c>
      <c r="F38" s="34">
        <v>4</v>
      </c>
      <c r="G38" s="34">
        <v>4</v>
      </c>
      <c r="H38" s="34">
        <v>19</v>
      </c>
      <c r="I38" s="34">
        <v>36</v>
      </c>
      <c r="J38" s="101"/>
      <c r="K38" s="59"/>
    </row>
    <row r="39" spans="1:11" x14ac:dyDescent="0.2">
      <c r="A39" s="119" t="s">
        <v>115</v>
      </c>
      <c r="B39" s="111">
        <v>4</v>
      </c>
      <c r="C39" s="120" t="s">
        <v>123</v>
      </c>
      <c r="D39" s="111">
        <v>4</v>
      </c>
      <c r="E39" s="111">
        <v>4</v>
      </c>
      <c r="F39" s="111">
        <v>1</v>
      </c>
      <c r="G39" s="111">
        <v>1</v>
      </c>
      <c r="H39" s="111">
        <v>4</v>
      </c>
      <c r="I39" s="111">
        <v>1</v>
      </c>
      <c r="J39" s="101"/>
      <c r="K39" s="59"/>
    </row>
    <row r="40" spans="1:11" x14ac:dyDescent="0.2">
      <c r="A40" s="95" t="s">
        <v>116</v>
      </c>
      <c r="B40" s="33">
        <v>4</v>
      </c>
      <c r="C40" s="39" t="s">
        <v>123</v>
      </c>
      <c r="D40" s="34">
        <v>4</v>
      </c>
      <c r="E40" s="34">
        <v>4</v>
      </c>
      <c r="F40" s="34">
        <v>1</v>
      </c>
      <c r="G40" s="34">
        <v>1</v>
      </c>
      <c r="H40" s="34">
        <v>4</v>
      </c>
      <c r="I40" s="34">
        <v>2</v>
      </c>
      <c r="J40" s="101"/>
      <c r="K40" s="59"/>
    </row>
    <row r="41" spans="1:11" x14ac:dyDescent="0.2">
      <c r="A41" s="119" t="s">
        <v>121</v>
      </c>
      <c r="B41" s="111">
        <v>5</v>
      </c>
      <c r="C41" s="117" t="s">
        <v>65</v>
      </c>
      <c r="D41" s="111">
        <v>11</v>
      </c>
      <c r="E41" s="111">
        <v>11</v>
      </c>
      <c r="F41" s="111">
        <v>2</v>
      </c>
      <c r="G41" s="111">
        <v>2</v>
      </c>
      <c r="H41" s="111">
        <v>11</v>
      </c>
      <c r="I41" s="116">
        <v>6</v>
      </c>
      <c r="J41" s="101"/>
      <c r="K41" s="59"/>
    </row>
    <row r="42" spans="1:11" x14ac:dyDescent="0.2">
      <c r="A42" s="95" t="s">
        <v>154</v>
      </c>
      <c r="B42" s="34">
        <v>1</v>
      </c>
      <c r="C42" s="40" t="s">
        <v>65</v>
      </c>
      <c r="D42" s="34">
        <v>1</v>
      </c>
      <c r="E42" s="34">
        <v>1</v>
      </c>
      <c r="F42" s="34">
        <v>1</v>
      </c>
      <c r="G42" s="34">
        <v>1</v>
      </c>
      <c r="H42" s="34">
        <v>1</v>
      </c>
      <c r="I42" s="34">
        <v>0</v>
      </c>
      <c r="J42" s="101"/>
      <c r="K42" s="59"/>
    </row>
    <row r="43" spans="1:11" x14ac:dyDescent="0.2">
      <c r="A43" s="48" t="s">
        <v>220</v>
      </c>
      <c r="B43" s="114">
        <v>5</v>
      </c>
      <c r="C43" s="121" t="s">
        <v>124</v>
      </c>
      <c r="D43" s="113">
        <v>11</v>
      </c>
      <c r="E43" s="113">
        <v>11</v>
      </c>
      <c r="F43" s="113">
        <v>2</v>
      </c>
      <c r="G43" s="113">
        <v>2</v>
      </c>
      <c r="H43" s="113">
        <v>11</v>
      </c>
      <c r="I43" s="122">
        <v>6</v>
      </c>
      <c r="J43" s="101"/>
      <c r="K43" s="59"/>
    </row>
    <row r="44" spans="1:11" ht="14.25" customHeight="1" x14ac:dyDescent="0.2">
      <c r="A44" s="126" t="s">
        <v>117</v>
      </c>
      <c r="B44" s="127">
        <v>2</v>
      </c>
      <c r="C44" s="128" t="s">
        <v>124</v>
      </c>
      <c r="D44" s="127">
        <v>2</v>
      </c>
      <c r="E44" s="127">
        <v>2</v>
      </c>
      <c r="F44" s="127">
        <v>1</v>
      </c>
      <c r="G44" s="127">
        <v>1</v>
      </c>
      <c r="H44" s="127">
        <v>2</v>
      </c>
      <c r="I44" s="129">
        <v>1</v>
      </c>
      <c r="J44" s="101"/>
      <c r="K44" s="59"/>
    </row>
    <row r="45" spans="1:11" x14ac:dyDescent="0.2">
      <c r="A45" s="119" t="s">
        <v>118</v>
      </c>
      <c r="B45" s="79">
        <v>4</v>
      </c>
      <c r="C45" s="117" t="s">
        <v>124</v>
      </c>
      <c r="D45" s="111">
        <v>4</v>
      </c>
      <c r="E45" s="111">
        <v>4</v>
      </c>
      <c r="F45" s="111">
        <v>1</v>
      </c>
      <c r="G45" s="111">
        <v>1</v>
      </c>
      <c r="H45" s="111">
        <v>4</v>
      </c>
      <c r="I45" s="111">
        <v>1</v>
      </c>
      <c r="J45" s="101"/>
      <c r="K45" s="59"/>
    </row>
    <row r="46" spans="1:11" x14ac:dyDescent="0.2">
      <c r="A46" s="95" t="s">
        <v>119</v>
      </c>
      <c r="B46" s="34">
        <v>2</v>
      </c>
      <c r="C46" s="40" t="s">
        <v>124</v>
      </c>
      <c r="D46" s="34">
        <v>2</v>
      </c>
      <c r="E46" s="34">
        <v>2</v>
      </c>
      <c r="F46" s="34">
        <v>1</v>
      </c>
      <c r="G46" s="34">
        <v>1</v>
      </c>
      <c r="H46" s="34">
        <v>2</v>
      </c>
      <c r="I46" s="34">
        <v>1</v>
      </c>
      <c r="J46" s="101"/>
      <c r="K46" s="59"/>
    </row>
    <row r="47" spans="1:11" x14ac:dyDescent="0.2">
      <c r="A47" s="123" t="s">
        <v>168</v>
      </c>
      <c r="B47" s="113">
        <v>0.5</v>
      </c>
      <c r="C47" s="121" t="s">
        <v>124</v>
      </c>
      <c r="D47" s="113">
        <v>0.5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01" t="s">
        <v>190</v>
      </c>
      <c r="K47" s="59"/>
    </row>
    <row r="48" spans="1:11" x14ac:dyDescent="0.2">
      <c r="A48" s="58"/>
      <c r="B48" s="87" t="e">
        <f>SUM(B3:B47)</f>
        <v>#REF!</v>
      </c>
      <c r="C48" s="60"/>
      <c r="D48" s="35">
        <v>238</v>
      </c>
      <c r="E48" s="35"/>
      <c r="F48" s="35"/>
      <c r="G48" s="35"/>
      <c r="H48" s="35">
        <f>SUM(H3:H47)</f>
        <v>240</v>
      </c>
      <c r="I48" s="36">
        <f>SUM(I3:I47)</f>
        <v>147</v>
      </c>
      <c r="K48" s="27"/>
    </row>
    <row r="49" spans="1:9" x14ac:dyDescent="0.2">
      <c r="A49" s="58"/>
      <c r="B49" s="59"/>
      <c r="C49" s="109"/>
      <c r="E49" s="91"/>
      <c r="F49" s="91"/>
      <c r="G49" s="91"/>
      <c r="H49" s="91"/>
      <c r="I49" s="91"/>
    </row>
    <row r="51" spans="1:9" ht="14.25" x14ac:dyDescent="0.2">
      <c r="A51" s="2" t="s">
        <v>184</v>
      </c>
    </row>
    <row r="52" spans="1:9" ht="51.75" x14ac:dyDescent="0.25">
      <c r="A52" s="44" t="s">
        <v>12</v>
      </c>
      <c r="B52" s="45" t="s">
        <v>13</v>
      </c>
      <c r="C52" s="44" t="s">
        <v>14</v>
      </c>
      <c r="D52" s="46" t="s">
        <v>151</v>
      </c>
      <c r="E52" s="43"/>
      <c r="F52" s="43"/>
      <c r="G52" s="43"/>
      <c r="H52" s="43"/>
      <c r="I52" s="43"/>
    </row>
    <row r="53" spans="1:9" x14ac:dyDescent="0.2">
      <c r="A53" s="66" t="s">
        <v>24</v>
      </c>
      <c r="B53" s="67">
        <v>4</v>
      </c>
      <c r="C53" s="68" t="s">
        <v>45</v>
      </c>
      <c r="D53" s="67">
        <v>4</v>
      </c>
      <c r="E53" s="37"/>
      <c r="F53" s="37"/>
      <c r="G53" s="37"/>
      <c r="H53" s="37"/>
      <c r="I53" s="17"/>
    </row>
    <row r="54" spans="1:9" x14ac:dyDescent="0.2">
      <c r="A54" s="5" t="s">
        <v>196</v>
      </c>
      <c r="B54" s="11">
        <v>4</v>
      </c>
      <c r="C54" s="7" t="s">
        <v>46</v>
      </c>
      <c r="D54" s="11">
        <v>4</v>
      </c>
      <c r="E54" s="37"/>
      <c r="F54" s="37"/>
      <c r="G54" s="37"/>
      <c r="H54" s="37"/>
      <c r="I54" s="17"/>
    </row>
    <row r="55" spans="1:9" x14ac:dyDescent="0.2">
      <c r="A55" s="69" t="s">
        <v>25</v>
      </c>
      <c r="B55" s="64">
        <v>4</v>
      </c>
      <c r="C55" s="63" t="s">
        <v>47</v>
      </c>
      <c r="D55" s="64">
        <v>4</v>
      </c>
      <c r="E55" s="37"/>
      <c r="F55" s="37"/>
      <c r="G55" s="37"/>
      <c r="H55" s="37"/>
      <c r="I55" s="17"/>
    </row>
    <row r="56" spans="1:9" x14ac:dyDescent="0.2">
      <c r="A56" s="5" t="s">
        <v>26</v>
      </c>
      <c r="B56" s="11">
        <v>4</v>
      </c>
      <c r="C56" s="7" t="s">
        <v>48</v>
      </c>
      <c r="D56" s="11">
        <v>4</v>
      </c>
      <c r="E56" s="37"/>
      <c r="F56" s="37"/>
      <c r="G56" s="37"/>
      <c r="H56" s="37"/>
      <c r="I56" s="17"/>
    </row>
    <row r="57" spans="1:9" x14ac:dyDescent="0.2">
      <c r="A57" s="9" t="s">
        <v>197</v>
      </c>
      <c r="B57" s="12">
        <v>4</v>
      </c>
      <c r="C57" s="13" t="s">
        <v>49</v>
      </c>
      <c r="D57" s="12">
        <v>4</v>
      </c>
      <c r="E57" s="37"/>
      <c r="F57" s="37"/>
      <c r="G57" s="37"/>
      <c r="H57" s="37"/>
      <c r="I57" s="17"/>
    </row>
    <row r="58" spans="1:9" x14ac:dyDescent="0.2">
      <c r="A58" s="5" t="s">
        <v>27</v>
      </c>
      <c r="B58" s="11">
        <v>3</v>
      </c>
      <c r="C58" s="7" t="s">
        <v>50</v>
      </c>
      <c r="D58" s="11">
        <v>3</v>
      </c>
      <c r="E58" s="37"/>
      <c r="F58" s="37"/>
      <c r="G58" s="37"/>
      <c r="H58" s="37"/>
      <c r="I58" s="17"/>
    </row>
    <row r="59" spans="1:9" x14ac:dyDescent="0.2">
      <c r="A59" s="9" t="s">
        <v>198</v>
      </c>
      <c r="B59" s="12">
        <v>4</v>
      </c>
      <c r="C59" s="13" t="s">
        <v>50</v>
      </c>
      <c r="D59" s="12">
        <v>4</v>
      </c>
      <c r="E59" s="37"/>
      <c r="F59" s="37"/>
      <c r="G59" s="37"/>
      <c r="H59" s="37"/>
      <c r="I59" s="17"/>
    </row>
    <row r="60" spans="1:9" x14ac:dyDescent="0.2">
      <c r="A60" s="5" t="s">
        <v>206</v>
      </c>
      <c r="B60" s="11">
        <v>3</v>
      </c>
      <c r="C60" s="7" t="s">
        <v>51</v>
      </c>
      <c r="D60" s="11">
        <v>3</v>
      </c>
      <c r="E60" s="37"/>
      <c r="F60" s="37"/>
      <c r="G60" s="37"/>
      <c r="H60" s="37"/>
      <c r="I60" s="17"/>
    </row>
    <row r="61" spans="1:9" x14ac:dyDescent="0.2">
      <c r="A61" s="9" t="s">
        <v>185</v>
      </c>
      <c r="B61" s="12">
        <v>3</v>
      </c>
      <c r="C61" s="86" t="s">
        <v>51</v>
      </c>
      <c r="D61" s="12">
        <v>3</v>
      </c>
      <c r="E61" s="37"/>
      <c r="F61" s="37"/>
      <c r="G61" s="37"/>
      <c r="H61" s="37"/>
      <c r="I61" s="17"/>
    </row>
    <row r="62" spans="1:9" x14ac:dyDescent="0.2">
      <c r="A62" s="5" t="s">
        <v>28</v>
      </c>
      <c r="B62" s="11">
        <v>3</v>
      </c>
      <c r="C62" s="7" t="s">
        <v>52</v>
      </c>
      <c r="D62" s="11">
        <v>3</v>
      </c>
      <c r="E62" s="37"/>
      <c r="F62" s="37"/>
      <c r="G62" s="37"/>
      <c r="H62" s="37"/>
      <c r="I62" s="17"/>
    </row>
    <row r="63" spans="1:9" x14ac:dyDescent="0.2">
      <c r="A63" s="9" t="s">
        <v>205</v>
      </c>
      <c r="B63" s="12">
        <v>3</v>
      </c>
      <c r="C63" s="13" t="s">
        <v>53</v>
      </c>
      <c r="D63" s="12">
        <v>3</v>
      </c>
      <c r="E63" s="37"/>
      <c r="F63" s="37"/>
      <c r="G63" s="37"/>
      <c r="H63" s="37"/>
      <c r="I63" s="17"/>
    </row>
    <row r="64" spans="1:9" x14ac:dyDescent="0.2">
      <c r="A64" s="5" t="s">
        <v>204</v>
      </c>
      <c r="B64" s="11">
        <v>3</v>
      </c>
      <c r="C64" s="7" t="s">
        <v>54</v>
      </c>
      <c r="D64" s="11">
        <v>3</v>
      </c>
      <c r="E64" s="37"/>
      <c r="F64" s="37"/>
      <c r="G64" s="37"/>
      <c r="H64" s="37"/>
      <c r="I64" s="17"/>
    </row>
    <row r="65" spans="1:9" x14ac:dyDescent="0.2">
      <c r="A65" s="9" t="s">
        <v>29</v>
      </c>
      <c r="B65" s="12">
        <v>3</v>
      </c>
      <c r="C65" s="13" t="s">
        <v>55</v>
      </c>
      <c r="D65" s="12">
        <v>3</v>
      </c>
      <c r="E65" s="37"/>
      <c r="F65" s="37"/>
      <c r="G65" s="37"/>
      <c r="H65" s="37"/>
      <c r="I65" s="17"/>
    </row>
    <row r="66" spans="1:9" x14ac:dyDescent="0.2">
      <c r="A66" s="5" t="s">
        <v>212</v>
      </c>
      <c r="B66" s="11">
        <v>3</v>
      </c>
      <c r="C66" s="7" t="s">
        <v>56</v>
      </c>
      <c r="D66" s="11">
        <v>3</v>
      </c>
      <c r="E66" s="37"/>
      <c r="F66" s="37"/>
      <c r="G66" s="37"/>
      <c r="H66" s="37"/>
      <c r="I66" s="17"/>
    </row>
    <row r="67" spans="1:9" x14ac:dyDescent="0.2">
      <c r="A67" s="9" t="s">
        <v>211</v>
      </c>
      <c r="B67" s="12">
        <v>3</v>
      </c>
      <c r="C67" s="13" t="s">
        <v>57</v>
      </c>
      <c r="D67" s="12">
        <v>3</v>
      </c>
      <c r="E67" s="37"/>
      <c r="F67" s="37"/>
      <c r="G67" s="37"/>
      <c r="H67" s="37"/>
      <c r="I67" s="17"/>
    </row>
    <row r="68" spans="1:9" x14ac:dyDescent="0.2">
      <c r="A68" s="5" t="s">
        <v>30</v>
      </c>
      <c r="B68" s="11">
        <v>3</v>
      </c>
      <c r="C68" s="7" t="s">
        <v>58</v>
      </c>
      <c r="D68" s="11">
        <v>3</v>
      </c>
      <c r="E68" s="37"/>
      <c r="F68" s="37"/>
      <c r="G68" s="37"/>
      <c r="H68" s="37"/>
      <c r="I68" s="17"/>
    </row>
    <row r="69" spans="1:9" x14ac:dyDescent="0.2">
      <c r="A69" s="9" t="s">
        <v>31</v>
      </c>
      <c r="B69" s="12">
        <v>3</v>
      </c>
      <c r="C69" s="13" t="s">
        <v>59</v>
      </c>
      <c r="D69" s="12">
        <v>3</v>
      </c>
      <c r="E69" s="37"/>
      <c r="F69" s="37"/>
      <c r="G69" s="37"/>
      <c r="H69" s="37"/>
      <c r="I69" s="17"/>
    </row>
    <row r="70" spans="1:9" x14ac:dyDescent="0.2">
      <c r="A70" s="5" t="s">
        <v>199</v>
      </c>
      <c r="B70" s="11">
        <v>3</v>
      </c>
      <c r="C70" s="7" t="s">
        <v>60</v>
      </c>
      <c r="D70" s="11">
        <v>3</v>
      </c>
      <c r="E70" s="37"/>
      <c r="F70" s="37"/>
      <c r="G70" s="37"/>
      <c r="H70" s="37"/>
      <c r="I70" s="17"/>
    </row>
    <row r="71" spans="1:9" x14ac:dyDescent="0.2">
      <c r="A71" s="9" t="s">
        <v>32</v>
      </c>
      <c r="B71" s="12">
        <v>3</v>
      </c>
      <c r="C71" s="13" t="s">
        <v>61</v>
      </c>
      <c r="D71" s="12">
        <v>3</v>
      </c>
      <c r="E71" s="37"/>
      <c r="F71" s="37"/>
      <c r="G71" s="37"/>
      <c r="H71" s="37"/>
      <c r="I71" s="17"/>
    </row>
    <row r="72" spans="1:9" x14ac:dyDescent="0.2">
      <c r="A72" s="61" t="s">
        <v>33</v>
      </c>
      <c r="B72" s="33">
        <v>3</v>
      </c>
      <c r="C72" s="38" t="s">
        <v>62</v>
      </c>
      <c r="D72" s="33">
        <v>3</v>
      </c>
      <c r="E72" s="37"/>
      <c r="F72" s="37"/>
      <c r="G72" s="37"/>
      <c r="H72" s="37"/>
      <c r="I72" s="17"/>
    </row>
    <row r="73" spans="1:9" x14ac:dyDescent="0.2">
      <c r="A73" s="83" t="s">
        <v>34</v>
      </c>
      <c r="B73" s="79">
        <v>3</v>
      </c>
      <c r="C73" s="102" t="s">
        <v>63</v>
      </c>
      <c r="D73" s="79">
        <v>3</v>
      </c>
      <c r="E73" s="37"/>
      <c r="F73" s="37"/>
      <c r="G73" s="37"/>
      <c r="H73" s="37"/>
      <c r="I73" s="17"/>
    </row>
    <row r="74" spans="1:9" x14ac:dyDescent="0.2">
      <c r="A74" s="61" t="s">
        <v>191</v>
      </c>
      <c r="B74" s="33">
        <v>3</v>
      </c>
      <c r="C74" s="38" t="s">
        <v>192</v>
      </c>
      <c r="D74" s="33">
        <v>3</v>
      </c>
      <c r="E74" s="37"/>
      <c r="F74" s="37"/>
      <c r="G74" s="37"/>
      <c r="H74" s="37"/>
      <c r="I74" s="17"/>
    </row>
    <row r="75" spans="1:9" x14ac:dyDescent="0.2">
      <c r="A75" s="69" t="s">
        <v>35</v>
      </c>
      <c r="B75" s="64">
        <v>3</v>
      </c>
      <c r="C75" s="63" t="s">
        <v>64</v>
      </c>
      <c r="D75" s="64">
        <v>3</v>
      </c>
      <c r="E75" s="37"/>
      <c r="F75" s="37"/>
      <c r="G75" s="37"/>
      <c r="H75" s="37"/>
      <c r="I75" s="17"/>
    </row>
    <row r="76" spans="1:9" x14ac:dyDescent="0.2">
      <c r="A76" s="103" t="s">
        <v>194</v>
      </c>
      <c r="B76" s="104">
        <v>3</v>
      </c>
      <c r="C76" s="105" t="s">
        <v>195</v>
      </c>
      <c r="D76" s="104">
        <v>3</v>
      </c>
      <c r="E76" s="37"/>
      <c r="F76" s="37"/>
      <c r="G76" s="37"/>
      <c r="H76" s="37"/>
      <c r="I76" s="17"/>
    </row>
    <row r="77" spans="1:9" x14ac:dyDescent="0.2">
      <c r="A77" s="69" t="s">
        <v>36</v>
      </c>
      <c r="B77" s="64">
        <v>3</v>
      </c>
      <c r="C77" s="63" t="s">
        <v>67</v>
      </c>
      <c r="D77" s="64">
        <v>3</v>
      </c>
      <c r="E77" s="37"/>
      <c r="F77" s="37"/>
      <c r="G77" s="37"/>
      <c r="H77" s="37"/>
      <c r="I77" s="17"/>
    </row>
    <row r="78" spans="1:9" x14ac:dyDescent="0.2">
      <c r="A78" s="61" t="s">
        <v>174</v>
      </c>
      <c r="B78" s="33">
        <v>3</v>
      </c>
      <c r="C78" s="38" t="s">
        <v>181</v>
      </c>
      <c r="D78" s="33">
        <v>3</v>
      </c>
      <c r="E78" s="37"/>
      <c r="F78" s="37"/>
      <c r="G78" s="37"/>
      <c r="H78" s="37"/>
      <c r="I78" s="17"/>
    </row>
    <row r="79" spans="1:9" x14ac:dyDescent="0.2">
      <c r="A79" s="69" t="s">
        <v>37</v>
      </c>
      <c r="B79" s="64">
        <v>3</v>
      </c>
      <c r="C79" s="63" t="s">
        <v>180</v>
      </c>
      <c r="D79" s="64">
        <v>3</v>
      </c>
      <c r="E79" s="37"/>
      <c r="F79" s="37"/>
      <c r="G79" s="37"/>
      <c r="H79" s="37"/>
      <c r="I79" s="17"/>
    </row>
    <row r="80" spans="1:9" x14ac:dyDescent="0.2">
      <c r="A80" s="61" t="s">
        <v>38</v>
      </c>
      <c r="B80" s="33">
        <v>3</v>
      </c>
      <c r="C80" s="38" t="s">
        <v>179</v>
      </c>
      <c r="D80" s="33">
        <v>3</v>
      </c>
      <c r="E80" s="37"/>
      <c r="F80" s="37"/>
      <c r="G80" s="37"/>
      <c r="H80" s="37"/>
      <c r="I80" s="17"/>
    </row>
    <row r="81" spans="1:9" x14ac:dyDescent="0.2">
      <c r="A81" s="69" t="s">
        <v>39</v>
      </c>
      <c r="B81" s="64">
        <v>3</v>
      </c>
      <c r="C81" s="63" t="s">
        <v>178</v>
      </c>
      <c r="D81" s="64">
        <v>3</v>
      </c>
      <c r="E81" s="37"/>
      <c r="F81" s="37"/>
      <c r="G81" s="37"/>
      <c r="H81" s="37"/>
      <c r="I81" s="17"/>
    </row>
    <row r="82" spans="1:9" x14ac:dyDescent="0.2">
      <c r="A82" s="61" t="s">
        <v>40</v>
      </c>
      <c r="B82" s="33">
        <v>3</v>
      </c>
      <c r="C82" s="38" t="s">
        <v>177</v>
      </c>
      <c r="D82" s="33">
        <v>3</v>
      </c>
      <c r="E82" s="37"/>
      <c r="F82" s="37"/>
      <c r="G82" s="37"/>
      <c r="H82" s="37"/>
      <c r="I82" s="17"/>
    </row>
    <row r="83" spans="1:9" x14ac:dyDescent="0.2">
      <c r="A83" s="69" t="s">
        <v>41</v>
      </c>
      <c r="B83" s="64">
        <v>3</v>
      </c>
      <c r="C83" s="63" t="s">
        <v>65</v>
      </c>
      <c r="D83" s="64">
        <v>3</v>
      </c>
      <c r="E83" s="37"/>
      <c r="F83" s="37"/>
      <c r="G83" s="37"/>
      <c r="H83" s="37"/>
      <c r="I83" s="17"/>
    </row>
    <row r="84" spans="1:9" x14ac:dyDescent="0.2">
      <c r="A84" s="61" t="s">
        <v>42</v>
      </c>
      <c r="B84" s="33">
        <v>3</v>
      </c>
      <c r="C84" s="38" t="s">
        <v>65</v>
      </c>
      <c r="D84" s="33">
        <v>3</v>
      </c>
      <c r="E84" s="37"/>
      <c r="F84" s="37"/>
      <c r="G84" s="37"/>
      <c r="H84" s="37"/>
      <c r="I84" s="17"/>
    </row>
    <row r="85" spans="1:9" x14ac:dyDescent="0.2">
      <c r="A85" s="69" t="s">
        <v>193</v>
      </c>
      <c r="B85" s="64">
        <v>3</v>
      </c>
      <c r="C85" s="63" t="s">
        <v>65</v>
      </c>
      <c r="D85" s="64">
        <v>3</v>
      </c>
      <c r="E85" s="60" t="s">
        <v>188</v>
      </c>
      <c r="F85" s="37"/>
      <c r="G85" s="37"/>
      <c r="H85" s="37"/>
      <c r="I85" s="17"/>
    </row>
    <row r="86" spans="1:9" x14ac:dyDescent="0.2">
      <c r="A86" s="32" t="s">
        <v>43</v>
      </c>
      <c r="B86" s="33">
        <v>3</v>
      </c>
      <c r="C86" s="38" t="s">
        <v>175</v>
      </c>
      <c r="D86" s="33">
        <v>3</v>
      </c>
      <c r="E86" s="100" t="s">
        <v>226</v>
      </c>
      <c r="F86" s="37"/>
      <c r="G86" s="37"/>
      <c r="H86" s="37"/>
      <c r="I86" s="17"/>
    </row>
    <row r="87" spans="1:9" x14ac:dyDescent="0.2">
      <c r="A87" s="84" t="s">
        <v>44</v>
      </c>
      <c r="B87" s="85">
        <v>3</v>
      </c>
      <c r="C87" s="130" t="s">
        <v>176</v>
      </c>
      <c r="D87" s="85">
        <v>3</v>
      </c>
      <c r="E87" s="37"/>
      <c r="F87" s="37"/>
      <c r="G87" s="37"/>
      <c r="H87" s="37"/>
      <c r="I87" s="17"/>
    </row>
    <row r="88" spans="1:9" x14ac:dyDescent="0.2">
      <c r="B88" s="35">
        <f>SUM(B53:B87)</f>
        <v>111</v>
      </c>
      <c r="D88" s="36">
        <f>SUM(D53:D87)</f>
        <v>111</v>
      </c>
      <c r="E88" s="36"/>
      <c r="F88" s="36"/>
      <c r="G88" s="36"/>
      <c r="H88" s="36"/>
      <c r="I88" s="17"/>
    </row>
    <row r="89" spans="1:9" x14ac:dyDescent="0.2">
      <c r="B89" s="1"/>
      <c r="D89" s="36"/>
      <c r="E89" s="36"/>
      <c r="F89" s="36"/>
      <c r="G89" s="36"/>
      <c r="H89" s="36"/>
      <c r="I89" s="17"/>
    </row>
    <row r="90" spans="1:9" ht="14.25" x14ac:dyDescent="0.2">
      <c r="A90" s="2" t="s">
        <v>68</v>
      </c>
      <c r="D90" s="22"/>
      <c r="E90" s="22"/>
      <c r="F90" s="22"/>
      <c r="G90" s="22"/>
      <c r="H90" s="22"/>
      <c r="I90" s="17"/>
    </row>
    <row r="91" spans="1:9" ht="51.75" x14ac:dyDescent="0.25">
      <c r="A91" s="44" t="s">
        <v>12</v>
      </c>
      <c r="B91" s="45" t="s">
        <v>13</v>
      </c>
      <c r="C91" s="44" t="s">
        <v>14</v>
      </c>
      <c r="D91" s="46" t="s">
        <v>151</v>
      </c>
      <c r="E91" s="43"/>
      <c r="F91" s="22"/>
      <c r="G91" s="22"/>
      <c r="H91" s="22"/>
      <c r="I91" s="17"/>
    </row>
    <row r="92" spans="1:9" x14ac:dyDescent="0.2">
      <c r="A92" s="15" t="s">
        <v>69</v>
      </c>
      <c r="B92" s="16">
        <v>35</v>
      </c>
      <c r="C92" s="23" t="s">
        <v>70</v>
      </c>
      <c r="D92" s="25">
        <v>343</v>
      </c>
      <c r="E92" s="60" t="s">
        <v>188</v>
      </c>
      <c r="F92" s="37"/>
      <c r="G92" s="37"/>
      <c r="H92" s="37"/>
      <c r="I92" s="17"/>
    </row>
    <row r="93" spans="1:9" x14ac:dyDescent="0.2">
      <c r="A93" s="5" t="s">
        <v>152</v>
      </c>
      <c r="B93" s="11">
        <v>9</v>
      </c>
      <c r="C93" s="7" t="s">
        <v>71</v>
      </c>
      <c r="D93" s="26">
        <v>54</v>
      </c>
      <c r="E93" s="100" t="s">
        <v>225</v>
      </c>
      <c r="F93" s="37"/>
      <c r="G93" s="37"/>
      <c r="H93" s="37"/>
      <c r="I93" s="17"/>
    </row>
    <row r="94" spans="1:9" x14ac:dyDescent="0.2">
      <c r="A94" s="9" t="s">
        <v>72</v>
      </c>
      <c r="B94" s="12">
        <v>5</v>
      </c>
      <c r="C94" s="13" t="s">
        <v>73</v>
      </c>
      <c r="D94" s="4">
        <v>10</v>
      </c>
      <c r="E94" s="37"/>
      <c r="F94" s="37"/>
      <c r="G94" s="37"/>
      <c r="H94" s="37"/>
      <c r="I94" s="17"/>
    </row>
    <row r="95" spans="1:9" x14ac:dyDescent="0.2">
      <c r="A95" s="5" t="s">
        <v>74</v>
      </c>
      <c r="B95" s="11">
        <v>4</v>
      </c>
      <c r="C95" s="7" t="s">
        <v>75</v>
      </c>
      <c r="D95" s="26">
        <v>8</v>
      </c>
      <c r="E95" s="37"/>
      <c r="F95" s="37"/>
      <c r="G95" s="37"/>
      <c r="H95" s="37"/>
      <c r="I95" s="17"/>
    </row>
    <row r="96" spans="1:9" x14ac:dyDescent="0.2">
      <c r="A96" s="10" t="s">
        <v>76</v>
      </c>
      <c r="B96" s="14">
        <v>4</v>
      </c>
      <c r="C96" s="24" t="s">
        <v>77</v>
      </c>
      <c r="D96" s="6">
        <v>4</v>
      </c>
      <c r="E96" s="37"/>
      <c r="F96" s="37"/>
      <c r="G96" s="37"/>
      <c r="H96" s="37"/>
      <c r="I96" s="17"/>
    </row>
    <row r="97" spans="1:9" x14ac:dyDescent="0.2">
      <c r="B97" s="35">
        <f>SUM(B92:B96)</f>
        <v>57</v>
      </c>
      <c r="D97" s="36">
        <f>SUM(D92:D96)</f>
        <v>419</v>
      </c>
      <c r="E97" s="36"/>
      <c r="F97" s="36"/>
      <c r="G97" s="36"/>
      <c r="H97" s="36"/>
      <c r="I97" s="17"/>
    </row>
    <row r="98" spans="1:9" x14ac:dyDescent="0.2">
      <c r="D98" s="36"/>
      <c r="E98" s="36"/>
      <c r="F98" s="36"/>
      <c r="G98" s="36"/>
      <c r="H98" s="36"/>
      <c r="I98" s="17"/>
    </row>
    <row r="99" spans="1:9" x14ac:dyDescent="0.2">
      <c r="D99" s="17"/>
      <c r="E99" s="17"/>
      <c r="F99" s="17"/>
      <c r="G99" s="17"/>
      <c r="H99" s="17"/>
      <c r="I99" s="17"/>
    </row>
    <row r="100" spans="1:9" ht="18" x14ac:dyDescent="0.25">
      <c r="A100" s="47" t="s">
        <v>87</v>
      </c>
      <c r="D100" s="17"/>
      <c r="E100" s="17"/>
      <c r="F100" s="17"/>
      <c r="G100" s="17"/>
      <c r="H100" s="17"/>
      <c r="I100" s="17"/>
    </row>
    <row r="101" spans="1:9" x14ac:dyDescent="0.2">
      <c r="D101" s="17"/>
      <c r="E101" s="17"/>
      <c r="F101" s="17"/>
      <c r="G101" s="17"/>
      <c r="H101" s="17"/>
      <c r="I101" s="17"/>
    </row>
    <row r="102" spans="1:9" x14ac:dyDescent="0.2">
      <c r="A102" s="3" t="s">
        <v>213</v>
      </c>
      <c r="D102" s="17"/>
      <c r="E102" s="17"/>
      <c r="F102" s="17"/>
      <c r="G102" s="17"/>
      <c r="H102" s="17"/>
      <c r="I102" s="17"/>
    </row>
    <row r="103" spans="1:9" ht="25.5" x14ac:dyDescent="0.2">
      <c r="A103" s="75"/>
      <c r="B103" s="70" t="s">
        <v>187</v>
      </c>
      <c r="C103" s="81"/>
      <c r="D103" s="81"/>
      <c r="E103" s="43"/>
      <c r="F103" s="81"/>
      <c r="G103" s="17"/>
      <c r="H103" s="17"/>
      <c r="I103" s="17"/>
    </row>
    <row r="104" spans="1:9" x14ac:dyDescent="0.2">
      <c r="A104" s="62" t="s">
        <v>91</v>
      </c>
      <c r="B104" s="74">
        <v>227</v>
      </c>
      <c r="C104" s="59"/>
      <c r="D104" s="37"/>
      <c r="E104" s="37"/>
      <c r="F104" s="132"/>
      <c r="G104" s="17"/>
      <c r="H104" s="17"/>
      <c r="I104" s="17"/>
    </row>
    <row r="105" spans="1:9" x14ac:dyDescent="0.2">
      <c r="A105" s="30" t="s">
        <v>215</v>
      </c>
      <c r="B105" s="73">
        <v>231</v>
      </c>
      <c r="C105" s="59"/>
      <c r="D105" s="37"/>
      <c r="E105" s="37"/>
      <c r="F105" s="132"/>
      <c r="G105" s="17"/>
      <c r="H105" s="17"/>
      <c r="I105" s="17"/>
    </row>
    <row r="106" spans="1:9" x14ac:dyDescent="0.2">
      <c r="A106" s="62" t="s">
        <v>79</v>
      </c>
      <c r="B106" s="74">
        <v>232</v>
      </c>
      <c r="C106" s="59"/>
      <c r="D106" s="37"/>
      <c r="E106" s="37"/>
      <c r="F106" s="132"/>
      <c r="G106" s="17"/>
      <c r="H106" s="17"/>
      <c r="I106" s="17"/>
    </row>
    <row r="107" spans="1:9" x14ac:dyDescent="0.2">
      <c r="A107" s="31" t="s">
        <v>90</v>
      </c>
      <c r="B107" s="73">
        <v>232</v>
      </c>
      <c r="C107" s="59"/>
      <c r="D107" s="37"/>
      <c r="E107" s="37"/>
      <c r="F107" s="132"/>
      <c r="G107" s="17"/>
      <c r="H107" s="17"/>
      <c r="I107" s="17"/>
    </row>
    <row r="108" spans="1:9" x14ac:dyDescent="0.2">
      <c r="A108" s="29" t="s">
        <v>80</v>
      </c>
      <c r="B108" s="74">
        <v>225</v>
      </c>
      <c r="C108" s="59"/>
      <c r="D108" s="37"/>
      <c r="E108" s="37"/>
      <c r="F108" s="132"/>
    </row>
    <row r="109" spans="1:9" x14ac:dyDescent="0.2">
      <c r="A109" s="30" t="s">
        <v>81</v>
      </c>
      <c r="B109" s="73">
        <v>211</v>
      </c>
      <c r="C109" s="59"/>
      <c r="D109" s="37"/>
      <c r="E109" s="37"/>
      <c r="F109" s="132"/>
    </row>
    <row r="110" spans="1:9" x14ac:dyDescent="0.2">
      <c r="A110" s="29" t="s">
        <v>82</v>
      </c>
      <c r="B110" s="74">
        <v>210</v>
      </c>
      <c r="C110" s="59"/>
      <c r="D110" s="37"/>
      <c r="E110" s="37"/>
      <c r="F110" s="132"/>
    </row>
    <row r="111" spans="1:9" x14ac:dyDescent="0.2">
      <c r="A111" s="30" t="s">
        <v>83</v>
      </c>
      <c r="B111" s="73">
        <v>213</v>
      </c>
      <c r="C111" s="59"/>
      <c r="D111" s="37"/>
      <c r="E111" s="37"/>
      <c r="F111" s="132"/>
    </row>
    <row r="112" spans="1:9" x14ac:dyDescent="0.2">
      <c r="A112" s="29" t="s">
        <v>84</v>
      </c>
      <c r="B112" s="74">
        <v>175</v>
      </c>
      <c r="C112" s="59"/>
      <c r="D112" s="37"/>
      <c r="E112" s="37"/>
      <c r="F112" s="132"/>
    </row>
    <row r="113" spans="1:12" x14ac:dyDescent="0.2">
      <c r="A113" s="30" t="s">
        <v>85</v>
      </c>
      <c r="B113" s="73">
        <v>214</v>
      </c>
      <c r="C113" s="59"/>
      <c r="D113" s="37"/>
      <c r="E113" s="37"/>
      <c r="F113" s="132"/>
    </row>
    <row r="114" spans="1:12" x14ac:dyDescent="0.2">
      <c r="A114" s="29" t="s">
        <v>86</v>
      </c>
      <c r="B114" s="74">
        <v>214</v>
      </c>
      <c r="C114" s="59"/>
      <c r="D114" s="37"/>
      <c r="E114" s="37"/>
      <c r="F114" s="132"/>
    </row>
    <row r="115" spans="1:12" x14ac:dyDescent="0.2">
      <c r="A115" s="30" t="s">
        <v>92</v>
      </c>
      <c r="B115" s="73">
        <v>15</v>
      </c>
      <c r="C115" s="59"/>
      <c r="D115" s="37"/>
      <c r="E115" s="37"/>
      <c r="F115" s="132"/>
    </row>
    <row r="116" spans="1:12" x14ac:dyDescent="0.2">
      <c r="A116" s="80" t="s">
        <v>108</v>
      </c>
      <c r="B116" s="74">
        <v>40</v>
      </c>
      <c r="C116" s="59"/>
      <c r="D116" s="37"/>
      <c r="E116" s="37"/>
      <c r="F116" s="133"/>
      <c r="G116" s="101"/>
      <c r="H116" s="101"/>
    </row>
    <row r="117" spans="1:12" x14ac:dyDescent="0.2">
      <c r="A117" s="78" t="s">
        <v>170</v>
      </c>
      <c r="B117" s="73">
        <v>38</v>
      </c>
      <c r="C117" s="59"/>
      <c r="D117" s="37"/>
      <c r="E117" s="37"/>
      <c r="F117" s="133"/>
      <c r="G117" s="101"/>
      <c r="H117" s="101"/>
    </row>
    <row r="118" spans="1:12" x14ac:dyDescent="0.2">
      <c r="A118" s="140" t="s">
        <v>126</v>
      </c>
      <c r="B118" s="131">
        <v>231</v>
      </c>
      <c r="C118" s="59"/>
      <c r="D118" s="37"/>
      <c r="E118" s="37"/>
      <c r="F118" s="132"/>
      <c r="L118" s="8"/>
    </row>
    <row r="119" spans="1:12" x14ac:dyDescent="0.2">
      <c r="C119" s="27"/>
    </row>
    <row r="121" spans="1:12" x14ac:dyDescent="0.2">
      <c r="A121" s="3" t="s">
        <v>95</v>
      </c>
    </row>
    <row r="122" spans="1:12" ht="25.5" x14ac:dyDescent="0.2">
      <c r="A122" s="18"/>
      <c r="B122" s="19" t="s">
        <v>78</v>
      </c>
    </row>
    <row r="123" spans="1:12" x14ac:dyDescent="0.2">
      <c r="A123" s="107" t="s">
        <v>89</v>
      </c>
      <c r="B123" s="53">
        <f>SUM(D53:D87)</f>
        <v>111</v>
      </c>
      <c r="C123" s="37"/>
      <c r="D123" s="8"/>
      <c r="E123" s="8"/>
    </row>
    <row r="124" spans="1:12" x14ac:dyDescent="0.2">
      <c r="A124" s="49" t="s">
        <v>126</v>
      </c>
      <c r="B124" s="54">
        <f>SUM(D53:D87)</f>
        <v>111</v>
      </c>
    </row>
    <row r="125" spans="1:12" x14ac:dyDescent="0.2">
      <c r="A125" s="146" t="s">
        <v>214</v>
      </c>
      <c r="B125" s="147">
        <f>SUM(D53:D87)</f>
        <v>111</v>
      </c>
    </row>
    <row r="126" spans="1:12" x14ac:dyDescent="0.2">
      <c r="A126" s="92"/>
      <c r="B126" s="96"/>
    </row>
    <row r="128" spans="1:12" x14ac:dyDescent="0.2">
      <c r="A128" s="3" t="s">
        <v>96</v>
      </c>
    </row>
    <row r="129" spans="1:6" ht="25.5" x14ac:dyDescent="0.2">
      <c r="A129" s="50"/>
      <c r="B129" s="19" t="s">
        <v>78</v>
      </c>
    </row>
    <row r="130" spans="1:6" x14ac:dyDescent="0.2">
      <c r="A130" s="21" t="s">
        <v>97</v>
      </c>
      <c r="B130" s="82">
        <v>419</v>
      </c>
    </row>
    <row r="131" spans="1:6" x14ac:dyDescent="0.2">
      <c r="A131" s="7" t="s">
        <v>98</v>
      </c>
      <c r="B131" s="73">
        <v>419</v>
      </c>
    </row>
    <row r="132" spans="1:6" x14ac:dyDescent="0.2">
      <c r="A132" s="21" t="s">
        <v>99</v>
      </c>
      <c r="B132" s="82">
        <v>419</v>
      </c>
    </row>
    <row r="133" spans="1:6" x14ac:dyDescent="0.2">
      <c r="A133" s="7" t="s">
        <v>83</v>
      </c>
      <c r="B133" s="73">
        <v>419</v>
      </c>
    </row>
    <row r="134" spans="1:6" x14ac:dyDescent="0.2">
      <c r="A134" s="21" t="s">
        <v>80</v>
      </c>
      <c r="B134" s="82">
        <v>419</v>
      </c>
    </row>
    <row r="135" spans="1:6" x14ac:dyDescent="0.2">
      <c r="A135" s="7" t="s">
        <v>100</v>
      </c>
      <c r="B135" s="73">
        <v>419</v>
      </c>
    </row>
    <row r="136" spans="1:6" x14ac:dyDescent="0.2">
      <c r="A136" s="21" t="s">
        <v>101</v>
      </c>
      <c r="B136" s="82">
        <v>419</v>
      </c>
    </row>
    <row r="137" spans="1:6" ht="14.25" x14ac:dyDescent="0.2">
      <c r="A137" s="7" t="s">
        <v>104</v>
      </c>
      <c r="B137" s="89">
        <v>110</v>
      </c>
    </row>
    <row r="138" spans="1:6" x14ac:dyDescent="0.2">
      <c r="A138" s="21" t="s">
        <v>102</v>
      </c>
      <c r="B138" s="82">
        <v>110</v>
      </c>
    </row>
    <row r="139" spans="1:6" x14ac:dyDescent="0.2">
      <c r="A139" s="7" t="s">
        <v>103</v>
      </c>
      <c r="B139" s="89">
        <v>6</v>
      </c>
    </row>
    <row r="140" spans="1:6" x14ac:dyDescent="0.2">
      <c r="A140" s="71" t="s">
        <v>153</v>
      </c>
      <c r="B140" s="90">
        <v>12</v>
      </c>
    </row>
    <row r="141" spans="1:6" x14ac:dyDescent="0.2">
      <c r="A141" s="27"/>
      <c r="B141" s="27"/>
    </row>
    <row r="143" spans="1:6" x14ac:dyDescent="0.2">
      <c r="A143" s="3" t="s">
        <v>105</v>
      </c>
    </row>
    <row r="144" spans="1:6" ht="25.5" x14ac:dyDescent="0.2">
      <c r="A144" s="75"/>
      <c r="B144" s="19" t="s">
        <v>78</v>
      </c>
      <c r="C144" s="81"/>
      <c r="D144" s="81"/>
      <c r="E144" s="43"/>
      <c r="F144" s="81"/>
    </row>
    <row r="145" spans="1:6" x14ac:dyDescent="0.2">
      <c r="A145" s="56" t="s">
        <v>91</v>
      </c>
      <c r="B145" s="55">
        <v>64</v>
      </c>
      <c r="C145" s="59"/>
      <c r="D145" s="37"/>
      <c r="E145" s="37"/>
      <c r="F145" s="37"/>
    </row>
    <row r="146" spans="1:6" x14ac:dyDescent="0.2">
      <c r="A146" s="30" t="s">
        <v>88</v>
      </c>
      <c r="B146" s="73">
        <v>140</v>
      </c>
      <c r="C146" s="59"/>
      <c r="D146" s="37"/>
      <c r="E146" s="37"/>
      <c r="F146" s="37"/>
    </row>
    <row r="147" spans="1:6" x14ac:dyDescent="0.2">
      <c r="A147" s="29" t="s">
        <v>79</v>
      </c>
      <c r="B147" s="82">
        <v>149</v>
      </c>
      <c r="C147" s="59"/>
      <c r="D147" s="37"/>
      <c r="E147" s="37"/>
      <c r="F147" s="37"/>
    </row>
    <row r="148" spans="1:6" x14ac:dyDescent="0.2">
      <c r="A148" s="31" t="s">
        <v>90</v>
      </c>
      <c r="B148" s="73">
        <v>149</v>
      </c>
      <c r="C148" s="59"/>
      <c r="D148" s="37"/>
      <c r="E148" s="37"/>
      <c r="F148" s="37"/>
    </row>
    <row r="149" spans="1:6" x14ac:dyDescent="0.2">
      <c r="A149" s="29" t="s">
        <v>80</v>
      </c>
      <c r="B149" s="82">
        <v>175</v>
      </c>
      <c r="C149" s="59"/>
      <c r="D149" s="37"/>
      <c r="E149" s="37"/>
      <c r="F149" s="37"/>
    </row>
    <row r="150" spans="1:6" x14ac:dyDescent="0.2">
      <c r="A150" s="30" t="s">
        <v>81</v>
      </c>
      <c r="B150" s="73">
        <v>93</v>
      </c>
      <c r="C150" s="59"/>
      <c r="D150" s="37"/>
      <c r="E150" s="37"/>
      <c r="F150" s="37"/>
    </row>
    <row r="151" spans="1:6" x14ac:dyDescent="0.2">
      <c r="A151" s="29" t="s">
        <v>82</v>
      </c>
      <c r="B151" s="82">
        <v>77</v>
      </c>
      <c r="C151" s="59"/>
      <c r="D151" s="37"/>
      <c r="E151" s="37"/>
      <c r="F151" s="37"/>
    </row>
    <row r="152" spans="1:6" x14ac:dyDescent="0.2">
      <c r="A152" s="30" t="s">
        <v>83</v>
      </c>
      <c r="B152" s="73">
        <v>72</v>
      </c>
      <c r="C152" s="59"/>
      <c r="D152" s="37"/>
      <c r="E152" s="37"/>
      <c r="F152" s="37"/>
    </row>
    <row r="153" spans="1:6" x14ac:dyDescent="0.2">
      <c r="A153" s="29" t="s">
        <v>84</v>
      </c>
      <c r="B153" s="82">
        <v>139</v>
      </c>
      <c r="C153" s="59"/>
      <c r="D153" s="37"/>
      <c r="E153" s="37"/>
      <c r="F153" s="37"/>
    </row>
    <row r="154" spans="1:6" x14ac:dyDescent="0.2">
      <c r="A154" s="30" t="s">
        <v>85</v>
      </c>
      <c r="B154" s="73">
        <v>180</v>
      </c>
      <c r="C154" s="59"/>
      <c r="D154" s="37"/>
      <c r="E154" s="37"/>
      <c r="F154" s="37"/>
    </row>
    <row r="155" spans="1:6" x14ac:dyDescent="0.2">
      <c r="A155" s="29" t="s">
        <v>86</v>
      </c>
      <c r="B155" s="82">
        <v>169</v>
      </c>
      <c r="C155" s="59"/>
      <c r="D155" s="37"/>
      <c r="E155" s="37"/>
      <c r="F155" s="37"/>
    </row>
    <row r="156" spans="1:6" x14ac:dyDescent="0.2">
      <c r="A156" s="32" t="s">
        <v>106</v>
      </c>
      <c r="B156" s="73">
        <v>104</v>
      </c>
      <c r="C156" s="59"/>
      <c r="D156" s="37"/>
      <c r="E156" s="37"/>
      <c r="F156" s="37"/>
    </row>
    <row r="157" spans="1:6" x14ac:dyDescent="0.2">
      <c r="A157" s="29" t="s">
        <v>103</v>
      </c>
      <c r="B157" s="82">
        <v>122</v>
      </c>
      <c r="C157" s="59"/>
      <c r="D157" s="37"/>
      <c r="E157" s="37"/>
      <c r="F157" s="59"/>
    </row>
    <row r="158" spans="1:6" x14ac:dyDescent="0.2">
      <c r="A158" s="32" t="s">
        <v>92</v>
      </c>
      <c r="B158" s="73">
        <v>37</v>
      </c>
      <c r="C158" s="59"/>
      <c r="D158" s="37"/>
      <c r="E158" s="37"/>
      <c r="F158" s="59"/>
    </row>
    <row r="159" spans="1:6" x14ac:dyDescent="0.2">
      <c r="A159" s="29" t="s">
        <v>93</v>
      </c>
      <c r="B159" s="82">
        <v>34</v>
      </c>
      <c r="C159" s="133"/>
      <c r="D159" s="37"/>
      <c r="E159" s="37"/>
      <c r="F159" s="37"/>
    </row>
    <row r="160" spans="1:6" x14ac:dyDescent="0.2">
      <c r="A160" s="32" t="s">
        <v>109</v>
      </c>
      <c r="B160" s="73">
        <v>58</v>
      </c>
      <c r="C160" s="132"/>
      <c r="D160" s="37"/>
      <c r="E160" s="27"/>
      <c r="F160" s="37"/>
    </row>
    <row r="161" spans="1:9" x14ac:dyDescent="0.2">
      <c r="A161" s="80" t="s">
        <v>111</v>
      </c>
      <c r="B161" s="82">
        <v>64</v>
      </c>
      <c r="C161" s="132"/>
      <c r="D161" s="37"/>
      <c r="E161" s="27"/>
      <c r="F161" s="37"/>
    </row>
    <row r="162" spans="1:9" x14ac:dyDescent="0.2">
      <c r="A162" s="32" t="s">
        <v>110</v>
      </c>
      <c r="B162" s="73">
        <v>2</v>
      </c>
      <c r="C162" s="132"/>
      <c r="D162" s="37"/>
      <c r="E162" s="27"/>
      <c r="F162" s="37"/>
    </row>
    <row r="163" spans="1:9" x14ac:dyDescent="0.2">
      <c r="A163" s="80" t="s">
        <v>112</v>
      </c>
      <c r="B163" s="116">
        <v>32</v>
      </c>
      <c r="C163" s="132"/>
      <c r="D163" s="37"/>
      <c r="E163" s="37"/>
      <c r="F163" s="37"/>
    </row>
    <row r="164" spans="1:9" x14ac:dyDescent="0.2">
      <c r="A164" s="32" t="s">
        <v>94</v>
      </c>
      <c r="B164" s="73">
        <v>89</v>
      </c>
      <c r="C164" s="132"/>
      <c r="D164" s="37"/>
      <c r="E164" s="37"/>
      <c r="F164" s="37"/>
    </row>
    <row r="165" spans="1:9" x14ac:dyDescent="0.2">
      <c r="A165" s="80" t="s">
        <v>140</v>
      </c>
      <c r="B165" s="116">
        <v>22</v>
      </c>
      <c r="C165" s="132"/>
      <c r="D165" s="37"/>
      <c r="E165" s="37"/>
      <c r="F165" s="37"/>
    </row>
    <row r="166" spans="1:9" x14ac:dyDescent="0.2">
      <c r="A166" s="32" t="s">
        <v>172</v>
      </c>
      <c r="B166" s="73">
        <v>20</v>
      </c>
      <c r="C166" s="132"/>
      <c r="D166" s="37"/>
      <c r="E166" s="37"/>
      <c r="F166" s="37"/>
    </row>
    <row r="167" spans="1:9" x14ac:dyDescent="0.2">
      <c r="A167" s="135" t="s">
        <v>221</v>
      </c>
      <c r="B167" s="116">
        <v>16</v>
      </c>
      <c r="C167" s="134"/>
      <c r="D167" s="37"/>
      <c r="E167" s="37"/>
      <c r="F167" s="37"/>
    </row>
    <row r="168" spans="1:9" x14ac:dyDescent="0.2">
      <c r="A168" s="136" t="s">
        <v>126</v>
      </c>
      <c r="B168" s="73">
        <v>1</v>
      </c>
      <c r="C168" s="134"/>
      <c r="D168" s="37"/>
      <c r="E168" s="37"/>
      <c r="F168" s="37"/>
    </row>
    <row r="169" spans="1:9" ht="15.75" x14ac:dyDescent="0.3">
      <c r="A169" s="137" t="s">
        <v>222</v>
      </c>
      <c r="B169" s="122">
        <v>5</v>
      </c>
      <c r="C169" s="132"/>
      <c r="D169" s="132"/>
      <c r="E169" s="132"/>
      <c r="F169" s="132"/>
    </row>
    <row r="171" spans="1:9" x14ac:dyDescent="0.2">
      <c r="A171" s="42" t="s">
        <v>150</v>
      </c>
      <c r="B171" s="17"/>
    </row>
    <row r="172" spans="1:9" ht="25.5" x14ac:dyDescent="0.2">
      <c r="A172" s="20"/>
      <c r="B172" s="19" t="s">
        <v>78</v>
      </c>
      <c r="C172" s="81"/>
      <c r="D172" s="81"/>
      <c r="E172" s="43"/>
      <c r="F172" s="81"/>
      <c r="I172" s="81"/>
    </row>
    <row r="173" spans="1:9" x14ac:dyDescent="0.2">
      <c r="A173" s="56" t="s">
        <v>91</v>
      </c>
      <c r="B173" s="138" t="s">
        <v>216</v>
      </c>
      <c r="C173" s="81"/>
      <c r="D173" s="81"/>
      <c r="E173" s="43"/>
      <c r="F173" s="81"/>
      <c r="I173" s="81"/>
    </row>
    <row r="174" spans="1:9" x14ac:dyDescent="0.2">
      <c r="A174" s="30" t="s">
        <v>88</v>
      </c>
      <c r="B174" s="141" t="s">
        <v>216</v>
      </c>
      <c r="C174" s="81"/>
      <c r="D174" s="81"/>
      <c r="E174" s="43"/>
      <c r="F174" s="81"/>
      <c r="I174" s="81"/>
    </row>
    <row r="175" spans="1:9" x14ac:dyDescent="0.2">
      <c r="A175" s="29" t="s">
        <v>79</v>
      </c>
      <c r="B175" s="138" t="s">
        <v>216</v>
      </c>
      <c r="C175" s="81"/>
      <c r="D175" s="81"/>
      <c r="E175" s="43"/>
      <c r="F175" s="81"/>
      <c r="I175" s="93"/>
    </row>
    <row r="176" spans="1:9" x14ac:dyDescent="0.2">
      <c r="A176" s="31" t="s">
        <v>90</v>
      </c>
      <c r="B176" s="141" t="s">
        <v>216</v>
      </c>
      <c r="C176" s="81"/>
      <c r="D176" s="81"/>
      <c r="E176" s="43"/>
      <c r="F176" s="81"/>
      <c r="I176" s="81"/>
    </row>
    <row r="177" spans="1:9" x14ac:dyDescent="0.2">
      <c r="A177" s="80" t="s">
        <v>126</v>
      </c>
      <c r="B177" s="142" t="s">
        <v>216</v>
      </c>
      <c r="C177" s="81"/>
      <c r="D177" s="81"/>
      <c r="E177" s="43"/>
      <c r="F177" s="81"/>
      <c r="I177" s="81"/>
    </row>
    <row r="178" spans="1:9" x14ac:dyDescent="0.2">
      <c r="A178" s="32" t="s">
        <v>80</v>
      </c>
      <c r="B178" s="141" t="s">
        <v>216</v>
      </c>
      <c r="C178" s="81"/>
      <c r="D178" s="81"/>
      <c r="E178" s="43"/>
      <c r="F178" s="81"/>
      <c r="I178" s="81"/>
    </row>
    <row r="179" spans="1:9" x14ac:dyDescent="0.2">
      <c r="A179" s="80" t="s">
        <v>81</v>
      </c>
      <c r="B179" s="142" t="s">
        <v>216</v>
      </c>
      <c r="C179" s="81"/>
      <c r="D179" s="81"/>
      <c r="E179" s="43"/>
      <c r="F179" s="81"/>
      <c r="I179" s="81"/>
    </row>
    <row r="180" spans="1:9" x14ac:dyDescent="0.2">
      <c r="A180" s="32" t="s">
        <v>82</v>
      </c>
      <c r="B180" s="141" t="s">
        <v>216</v>
      </c>
      <c r="C180" s="81"/>
      <c r="D180" s="81"/>
      <c r="E180" s="43"/>
      <c r="F180" s="81"/>
      <c r="I180" s="81"/>
    </row>
    <row r="181" spans="1:9" x14ac:dyDescent="0.2">
      <c r="A181" s="80" t="s">
        <v>83</v>
      </c>
      <c r="B181" s="142" t="s">
        <v>216</v>
      </c>
      <c r="C181" s="81"/>
      <c r="D181" s="81"/>
      <c r="E181" s="43"/>
      <c r="F181" s="81"/>
      <c r="I181" s="81"/>
    </row>
    <row r="182" spans="1:9" x14ac:dyDescent="0.2">
      <c r="A182" s="32" t="s">
        <v>84</v>
      </c>
      <c r="B182" s="141" t="s">
        <v>216</v>
      </c>
      <c r="C182" s="81"/>
      <c r="D182" s="81"/>
      <c r="E182" s="43"/>
      <c r="F182" s="81"/>
      <c r="I182" s="81"/>
    </row>
    <row r="183" spans="1:9" x14ac:dyDescent="0.2">
      <c r="A183" s="80" t="s">
        <v>85</v>
      </c>
      <c r="B183" s="142" t="s">
        <v>216</v>
      </c>
      <c r="C183" s="81"/>
      <c r="D183" s="81"/>
      <c r="E183" s="43"/>
      <c r="F183" s="81"/>
      <c r="I183" s="81"/>
    </row>
    <row r="184" spans="1:9" x14ac:dyDescent="0.2">
      <c r="A184" s="32" t="s">
        <v>86</v>
      </c>
      <c r="B184" s="141" t="s">
        <v>216</v>
      </c>
      <c r="C184" s="81"/>
      <c r="D184" s="81"/>
      <c r="E184" s="43"/>
      <c r="F184" s="81"/>
      <c r="I184" s="81"/>
    </row>
    <row r="185" spans="1:9" ht="14.25" x14ac:dyDescent="0.25">
      <c r="A185" s="139" t="s">
        <v>125</v>
      </c>
      <c r="B185" s="144">
        <v>50</v>
      </c>
      <c r="C185" s="81"/>
      <c r="D185" s="81"/>
      <c r="E185" s="43"/>
      <c r="F185" s="81"/>
      <c r="I185" s="81"/>
    </row>
    <row r="186" spans="1:9" x14ac:dyDescent="0.2">
      <c r="A186" s="41" t="s">
        <v>111</v>
      </c>
      <c r="B186" s="28">
        <v>6</v>
      </c>
      <c r="C186" s="81"/>
      <c r="D186" s="81"/>
      <c r="E186" s="43"/>
      <c r="F186" s="81"/>
      <c r="I186" s="93"/>
    </row>
    <row r="187" spans="1:9" x14ac:dyDescent="0.2">
      <c r="A187" s="139" t="s">
        <v>127</v>
      </c>
      <c r="B187" s="144">
        <v>7</v>
      </c>
      <c r="C187" s="81"/>
      <c r="D187" s="81"/>
      <c r="E187" s="43"/>
      <c r="F187" s="81"/>
      <c r="I187" s="81"/>
    </row>
    <row r="188" spans="1:9" x14ac:dyDescent="0.2">
      <c r="A188" s="41" t="s">
        <v>128</v>
      </c>
      <c r="B188" s="28">
        <v>33</v>
      </c>
      <c r="C188" s="81"/>
      <c r="D188" s="81"/>
      <c r="E188" s="43"/>
      <c r="F188" s="81"/>
      <c r="I188" s="81"/>
    </row>
    <row r="189" spans="1:9" x14ac:dyDescent="0.2">
      <c r="A189" s="139" t="s">
        <v>129</v>
      </c>
      <c r="B189" s="144">
        <v>4</v>
      </c>
      <c r="C189" s="81"/>
      <c r="D189" s="81"/>
      <c r="E189" s="43"/>
      <c r="F189" s="81"/>
    </row>
    <row r="190" spans="1:9" x14ac:dyDescent="0.2">
      <c r="A190" s="41" t="s">
        <v>130</v>
      </c>
      <c r="B190" s="28">
        <v>12</v>
      </c>
      <c r="C190" s="81"/>
      <c r="D190" s="81"/>
      <c r="E190" s="43"/>
      <c r="F190" s="81"/>
    </row>
    <row r="191" spans="1:9" x14ac:dyDescent="0.2">
      <c r="A191" s="139" t="s">
        <v>131</v>
      </c>
      <c r="B191" s="144">
        <v>5</v>
      </c>
      <c r="C191" s="81"/>
      <c r="D191" s="81"/>
      <c r="E191" s="43"/>
      <c r="F191" s="81"/>
    </row>
    <row r="192" spans="1:9" x14ac:dyDescent="0.2">
      <c r="A192" s="41" t="s">
        <v>158</v>
      </c>
      <c r="B192" s="28">
        <v>1</v>
      </c>
      <c r="C192" s="81"/>
      <c r="D192" s="81"/>
      <c r="E192" s="43"/>
      <c r="F192" s="43"/>
    </row>
    <row r="193" spans="1:6" x14ac:dyDescent="0.2">
      <c r="A193" s="139" t="s">
        <v>132</v>
      </c>
      <c r="B193" s="144">
        <v>24</v>
      </c>
      <c r="C193" s="81"/>
      <c r="D193" s="81"/>
      <c r="E193" s="43"/>
      <c r="F193" s="81"/>
    </row>
    <row r="194" spans="1:6" x14ac:dyDescent="0.2">
      <c r="A194" s="41" t="s">
        <v>133</v>
      </c>
      <c r="B194" s="28">
        <v>24</v>
      </c>
      <c r="C194" s="81"/>
      <c r="D194" s="81"/>
      <c r="E194" s="43"/>
      <c r="F194" s="81"/>
    </row>
    <row r="195" spans="1:6" x14ac:dyDescent="0.2">
      <c r="A195" s="139" t="s">
        <v>134</v>
      </c>
      <c r="B195" s="144">
        <v>38</v>
      </c>
      <c r="C195" s="81"/>
      <c r="D195" s="81"/>
      <c r="E195" s="43"/>
      <c r="F195" s="81"/>
    </row>
    <row r="196" spans="1:6" x14ac:dyDescent="0.2">
      <c r="A196" s="41" t="s">
        <v>135</v>
      </c>
      <c r="B196" s="28">
        <v>6</v>
      </c>
      <c r="C196" s="81"/>
      <c r="D196" s="81"/>
      <c r="E196" s="43"/>
      <c r="F196" s="81"/>
    </row>
    <row r="197" spans="1:6" x14ac:dyDescent="0.2">
      <c r="A197" s="139" t="s">
        <v>136</v>
      </c>
      <c r="B197" s="144">
        <v>3</v>
      </c>
      <c r="C197" s="81"/>
      <c r="D197" s="81"/>
      <c r="E197" s="43"/>
      <c r="F197" s="81"/>
    </row>
    <row r="198" spans="1:6" x14ac:dyDescent="0.2">
      <c r="A198" s="41" t="s">
        <v>137</v>
      </c>
      <c r="B198" s="28">
        <v>19</v>
      </c>
      <c r="C198" s="81"/>
      <c r="D198" s="81"/>
      <c r="E198" s="43"/>
      <c r="F198" s="81"/>
    </row>
    <row r="199" spans="1:6" x14ac:dyDescent="0.2">
      <c r="A199" s="139" t="s">
        <v>138</v>
      </c>
      <c r="B199" s="144">
        <v>38</v>
      </c>
      <c r="C199" s="81"/>
      <c r="D199" s="81"/>
      <c r="E199" s="43"/>
      <c r="F199" s="81"/>
    </row>
    <row r="200" spans="1:6" x14ac:dyDescent="0.2">
      <c r="A200" s="41" t="s">
        <v>139</v>
      </c>
      <c r="B200" s="28">
        <v>33</v>
      </c>
      <c r="C200" s="81"/>
      <c r="D200" s="81"/>
      <c r="E200" s="43"/>
      <c r="F200" s="81"/>
    </row>
    <row r="201" spans="1:6" x14ac:dyDescent="0.2">
      <c r="A201" s="139" t="s">
        <v>140</v>
      </c>
      <c r="B201" s="144">
        <v>38</v>
      </c>
      <c r="C201" s="81"/>
      <c r="D201" s="81"/>
      <c r="E201" s="43"/>
      <c r="F201" s="81"/>
    </row>
    <row r="202" spans="1:6" x14ac:dyDescent="0.2">
      <c r="A202" s="41" t="s">
        <v>141</v>
      </c>
      <c r="B202" s="28">
        <v>44</v>
      </c>
      <c r="C202" s="81"/>
      <c r="D202" s="81"/>
      <c r="E202" s="43"/>
      <c r="F202" s="81"/>
    </row>
    <row r="203" spans="1:6" x14ac:dyDescent="0.2">
      <c r="A203" s="139" t="s">
        <v>142</v>
      </c>
      <c r="B203" s="144">
        <v>50</v>
      </c>
      <c r="C203" s="81"/>
      <c r="D203" s="81"/>
      <c r="E203" s="43"/>
      <c r="F203" s="81"/>
    </row>
    <row r="204" spans="1:6" x14ac:dyDescent="0.2">
      <c r="A204" s="41" t="s">
        <v>107</v>
      </c>
      <c r="B204" s="28">
        <v>37</v>
      </c>
      <c r="C204" s="81"/>
      <c r="D204" s="81"/>
      <c r="E204" s="43"/>
      <c r="F204" s="81"/>
    </row>
    <row r="205" spans="1:6" x14ac:dyDescent="0.2">
      <c r="A205" s="139" t="s">
        <v>109</v>
      </c>
      <c r="B205" s="144">
        <v>37</v>
      </c>
      <c r="C205" s="81"/>
      <c r="D205" s="81"/>
      <c r="E205" s="43"/>
      <c r="F205" s="81"/>
    </row>
    <row r="206" spans="1:6" x14ac:dyDescent="0.2">
      <c r="A206" s="41" t="s">
        <v>143</v>
      </c>
      <c r="B206" s="28">
        <v>12</v>
      </c>
      <c r="C206" s="81"/>
      <c r="D206" s="81"/>
      <c r="E206" s="43"/>
      <c r="F206" s="81"/>
    </row>
    <row r="207" spans="1:6" x14ac:dyDescent="0.2">
      <c r="A207" s="139" t="s">
        <v>144</v>
      </c>
      <c r="B207" s="144">
        <v>6</v>
      </c>
      <c r="C207" s="81"/>
      <c r="D207" s="81"/>
      <c r="E207" s="43"/>
      <c r="F207" s="81"/>
    </row>
    <row r="208" spans="1:6" x14ac:dyDescent="0.2">
      <c r="A208" s="41" t="s">
        <v>145</v>
      </c>
      <c r="B208" s="28">
        <v>3</v>
      </c>
      <c r="C208" s="81"/>
      <c r="D208" s="81"/>
      <c r="E208" s="43"/>
      <c r="F208" s="81"/>
    </row>
    <row r="209" spans="1:8" x14ac:dyDescent="0.2">
      <c r="A209" s="139" t="s">
        <v>146</v>
      </c>
      <c r="B209" s="144">
        <v>3</v>
      </c>
      <c r="C209" s="81"/>
      <c r="D209" s="81"/>
      <c r="E209" s="43"/>
      <c r="F209" s="81"/>
    </row>
    <row r="210" spans="1:8" x14ac:dyDescent="0.2">
      <c r="A210" s="41" t="s">
        <v>106</v>
      </c>
      <c r="B210" s="28">
        <v>42</v>
      </c>
      <c r="C210" s="81"/>
      <c r="D210" s="81"/>
      <c r="E210" s="43"/>
      <c r="F210" s="81"/>
    </row>
    <row r="211" spans="1:8" x14ac:dyDescent="0.2">
      <c r="A211" s="139" t="s">
        <v>147</v>
      </c>
      <c r="B211" s="144">
        <v>5</v>
      </c>
      <c r="C211" s="81"/>
      <c r="D211" s="81"/>
      <c r="E211" s="43"/>
      <c r="F211" s="81"/>
    </row>
    <row r="212" spans="1:8" x14ac:dyDescent="0.2">
      <c r="A212" s="41" t="s">
        <v>148</v>
      </c>
      <c r="B212" s="28">
        <v>3</v>
      </c>
      <c r="C212" s="81"/>
      <c r="D212" s="81"/>
      <c r="E212" s="43"/>
      <c r="F212" s="81"/>
    </row>
    <row r="213" spans="1:8" x14ac:dyDescent="0.2">
      <c r="A213" s="139" t="s">
        <v>149</v>
      </c>
      <c r="B213" s="144">
        <v>2</v>
      </c>
      <c r="C213" s="81"/>
      <c r="D213" s="81"/>
      <c r="E213" s="43"/>
      <c r="F213" s="81"/>
    </row>
    <row r="214" spans="1:8" x14ac:dyDescent="0.2">
      <c r="A214" s="32" t="s">
        <v>108</v>
      </c>
      <c r="B214" s="28">
        <v>22</v>
      </c>
      <c r="C214" s="81"/>
      <c r="D214" s="81"/>
      <c r="E214" s="43"/>
      <c r="F214" s="81"/>
    </row>
    <row r="215" spans="1:8" x14ac:dyDescent="0.2">
      <c r="A215" s="80" t="s">
        <v>93</v>
      </c>
      <c r="B215" s="144">
        <v>13</v>
      </c>
      <c r="C215" s="81"/>
      <c r="D215" s="81"/>
      <c r="E215" s="43"/>
      <c r="F215" s="81"/>
    </row>
    <row r="216" spans="1:8" x14ac:dyDescent="0.2">
      <c r="A216" s="32" t="s">
        <v>155</v>
      </c>
      <c r="B216" s="28">
        <v>6</v>
      </c>
      <c r="C216" s="81"/>
      <c r="D216" s="81"/>
      <c r="E216" s="43"/>
      <c r="F216" s="81"/>
      <c r="G216" s="101"/>
      <c r="H216" s="101"/>
    </row>
    <row r="217" spans="1:8" x14ac:dyDescent="0.2">
      <c r="A217" s="80" t="s">
        <v>156</v>
      </c>
      <c r="B217" s="144">
        <v>6</v>
      </c>
      <c r="C217" s="27"/>
      <c r="D217" s="27"/>
      <c r="E217" s="43"/>
      <c r="F217" s="81"/>
    </row>
    <row r="218" spans="1:8" x14ac:dyDescent="0.2">
      <c r="A218" s="76" t="s">
        <v>182</v>
      </c>
      <c r="B218" s="143">
        <v>4</v>
      </c>
      <c r="C218" s="27"/>
      <c r="D218" s="27"/>
      <c r="E218" s="43"/>
      <c r="F218" s="81"/>
    </row>
    <row r="219" spans="1:8" x14ac:dyDescent="0.2">
      <c r="F219" s="51"/>
    </row>
  </sheetData>
  <phoneticPr fontId="2" type="noConversion"/>
  <pageMargins left="0.74803149606299213" right="0.74803149606299213" top="0.92" bottom="0.98425196850393704" header="0.51181102362204722" footer="0.51181102362204722"/>
  <pageSetup paperSize="9" scale="65" fitToHeight="0" orientation="landscape" r:id="rId1"/>
  <headerFooter alignWithMargins="0">
    <oddHeader>&amp;RLIITE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Yhteinen</vt:lpstr>
    </vt:vector>
  </TitlesOfParts>
  <Company>Kokkolanseudun terveyskeskus kuntayhtymä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andreas.smeds</dc:creator>
  <cp:lastModifiedBy>Smeds Andreas</cp:lastModifiedBy>
  <cp:lastPrinted>2023-09-20T07:50:37Z</cp:lastPrinted>
  <dcterms:created xsi:type="dcterms:W3CDTF">2014-08-28T12:33:51Z</dcterms:created>
  <dcterms:modified xsi:type="dcterms:W3CDTF">2023-10-30T07:12:10Z</dcterms:modified>
</cp:coreProperties>
</file>